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 октябрь" sheetId="1" r:id="rId1"/>
    <sheet name="Ведомственная октябрь" sheetId="2" r:id="rId2"/>
    <sheet name="Распределение бюдж октябрь" sheetId="3" r:id="rId3"/>
  </sheets>
  <definedNames>
    <definedName name="_ftn1" localSheetId="1">'Ведомственная октябрь'!$B$31</definedName>
    <definedName name="_ftn1" localSheetId="2">'Распределение бюдж октябрь'!#REF!</definedName>
    <definedName name="_ftnref1" localSheetId="1">'Ведомственная октябрь'!$B$28</definedName>
    <definedName name="_ftnref1" localSheetId="2">'Распределение бюдж октябрь'!$B$24</definedName>
  </definedNames>
  <calcPr fullCalcOnLoad="1"/>
</workbook>
</file>

<file path=xl/sharedStrings.xml><?xml version="1.0" encoding="utf-8"?>
<sst xmlns="http://schemas.openxmlformats.org/spreadsheetml/2006/main" count="1053" uniqueCount="359">
  <si>
    <t>ИТОГО</t>
  </si>
  <si>
    <t>Номер</t>
  </si>
  <si>
    <t>Наименование</t>
  </si>
  <si>
    <t>Код главного распорядителя бюджетных средств</t>
  </si>
  <si>
    <t xml:space="preserve"> Код раздела и подраз дела</t>
  </si>
  <si>
    <t>Код целевой статьи</t>
  </si>
  <si>
    <t>Утверждено на год (тыс. руб.)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</si>
  <si>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</si>
  <si>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</si>
  <si>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</si>
  <si>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</si>
  <si>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</si>
  <si>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</si>
  <si>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</si>
  <si>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</si>
  <si>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</si>
  <si>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</si>
  <si>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0020100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</si>
  <si>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</si>
  <si>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</si>
  <si>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</si>
  <si>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</si>
  <si>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0020200</t>
  </si>
  <si>
    <t>0020400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</si>
  <si>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</si>
  <si>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</si>
  <si>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</si>
  <si>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</si>
  <si>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</si>
  <si>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</si>
  <si>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</si>
  <si>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</si>
  <si>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</si>
  <si>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0020500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</si>
  <si>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</si>
  <si>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</si>
  <si>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</si>
  <si>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</si>
  <si>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</si>
  <si>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</si>
  <si>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</si>
  <si>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</si>
  <si>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2190100</t>
  </si>
  <si>
    <t>4</t>
  </si>
  <si>
    <t>4.1</t>
  </si>
  <si>
    <t>7950400</t>
  </si>
  <si>
    <t>5</t>
  </si>
  <si>
    <t>5.1</t>
  </si>
  <si>
    <t>0800</t>
  </si>
  <si>
    <t>Периодическая печать и издательства</t>
  </si>
  <si>
    <t>Расходы на организацию и содержание средств массовой информации муниципального образования</t>
  </si>
  <si>
    <t>4570100</t>
  </si>
  <si>
    <t>Социальная политика</t>
  </si>
  <si>
    <t>1000</t>
  </si>
  <si>
    <t>Охрана семьи и детства</t>
  </si>
  <si>
    <t>1004</t>
  </si>
  <si>
    <t>0920300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</si>
  <si>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</si>
  <si>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</si>
  <si>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</si>
  <si>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</si>
  <si>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0920200</t>
  </si>
  <si>
    <t>Другие вопросы в области национальной безопасности и правоохранительной деятельности</t>
  </si>
  <si>
    <t>3.2</t>
  </si>
  <si>
    <t>3.2.1</t>
  </si>
  <si>
    <t>7950300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</si>
  <si>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</si>
  <si>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</si>
  <si>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</si>
  <si>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</si>
  <si>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</si>
  <si>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</si>
  <si>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</si>
  <si>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</si>
  <si>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</si>
  <si>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</si>
  <si>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0920600</t>
  </si>
  <si>
    <t>8.1</t>
  </si>
  <si>
    <t>8.1.1</t>
  </si>
  <si>
    <t xml:space="preserve">Образование </t>
  </si>
  <si>
    <t>0700</t>
  </si>
  <si>
    <t>Молодежная политика и оздоровление детей</t>
  </si>
  <si>
    <t>0707</t>
  </si>
  <si>
    <t>4310100</t>
  </si>
  <si>
    <t>Благоустройство</t>
  </si>
  <si>
    <t>0503</t>
  </si>
  <si>
    <t>8</t>
  </si>
  <si>
    <t>9.1</t>
  </si>
  <si>
    <t>7</t>
  </si>
  <si>
    <t>7.1</t>
  </si>
  <si>
    <t>7.1.1</t>
  </si>
  <si>
    <t>Национальная экономика</t>
  </si>
  <si>
    <t>0400</t>
  </si>
  <si>
    <t>9</t>
  </si>
  <si>
    <t>10.1</t>
  </si>
  <si>
    <t>10.1.1</t>
  </si>
  <si>
    <t>0600</t>
  </si>
  <si>
    <t>0605</t>
  </si>
  <si>
    <t>4100100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</si>
  <si>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</si>
  <si>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</si>
  <si>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</si>
  <si>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</si>
  <si>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</si>
  <si>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</si>
  <si>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</si>
  <si>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</si>
  <si>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</si>
  <si>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</si>
  <si>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</si>
  <si>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0020300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</si>
  <si>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</si>
  <si>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</si>
  <si>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6000101</t>
  </si>
  <si>
    <t>1003</t>
  </si>
  <si>
    <t>Социальное обеспечение населения</t>
  </si>
  <si>
    <t>Глава МО Коломна</t>
  </si>
  <si>
    <t>муниципальный округ Коломна</t>
  </si>
  <si>
    <t>Приложение № 2</t>
  </si>
  <si>
    <t>к Решению муниципального совета</t>
  </si>
  <si>
    <t xml:space="preserve">муниципального образования </t>
  </si>
  <si>
    <t>ВЕДОМСТВЕННАЯ СТРУКТУРА  РАСХОДОВ   БЮДЖЕТА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</si>
  <si>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</si>
  <si>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</si>
  <si>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</si>
  <si>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</si>
  <si>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</si>
  <si>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</si>
  <si>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>5050200</t>
  </si>
  <si>
    <t>6000100</t>
  </si>
  <si>
    <t xml:space="preserve">Благоустройство территории муниципального образования </t>
  </si>
  <si>
    <t>11</t>
  </si>
  <si>
    <t>0410</t>
  </si>
  <si>
    <t>Связь и информатика</t>
  </si>
  <si>
    <t>Содержание муниципальной информационной службы</t>
  </si>
  <si>
    <t>3300100</t>
  </si>
  <si>
    <t>7950500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</si>
  <si>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</si>
  <si>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</si>
  <si>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</si>
  <si>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на территории муниципального образования</t>
  </si>
  <si>
    <t>Резервные фонды</t>
  </si>
  <si>
    <t>Резервный фонд местной администрации</t>
  </si>
  <si>
    <t>0700100</t>
  </si>
  <si>
    <t>2.3</t>
  </si>
  <si>
    <t>2.3.1</t>
  </si>
  <si>
    <t>0111</t>
  </si>
  <si>
    <t>4310300</t>
  </si>
  <si>
    <t>240</t>
  </si>
  <si>
    <t>0920700</t>
  </si>
  <si>
    <t>0705</t>
  </si>
  <si>
    <t>7.2</t>
  </si>
  <si>
    <t>7.2.1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</si>
  <si>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</si>
  <si>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4280100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</si>
  <si>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</si>
  <si>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</si>
  <si>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>4400100</t>
  </si>
  <si>
    <t xml:space="preserve"> Организация местных и участие в организации и проведении городских праздничных и иных зрелищных мероприятий </t>
  </si>
  <si>
    <t>7950200</t>
  </si>
  <si>
    <t>0709</t>
  </si>
  <si>
    <t>7950100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</si>
  <si>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</si>
  <si>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</si>
  <si>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</si>
  <si>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</si>
  <si>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</si>
  <si>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</si>
  <si>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Муниципальная целевая программа по благоустройству территории муниципального образования</t>
  </si>
  <si>
    <t>Ведомственная целевая программа проведения досуговых мероприятий для жителей муниципального образования</t>
  </si>
  <si>
    <t>11.1</t>
  </si>
  <si>
    <t>Избирательная комиссия муниципального образования МО Коломна</t>
  </si>
  <si>
    <t>Проведение работ по военно-патриотическому воспитанию граждан Российской Федерации, проживающих на территории муниципального образования</t>
  </si>
  <si>
    <t>Код вида расходов (группа)</t>
  </si>
  <si>
    <t>7.2.2</t>
  </si>
  <si>
    <t>7.3</t>
  </si>
  <si>
    <t>7.3.1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</si>
  <si>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</si>
  <si>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</si>
  <si>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12</t>
  </si>
  <si>
    <t>Расходы на исполнение государственного полномочия по составлению протоколов об административных правонарушениях</t>
  </si>
  <si>
    <t xml:space="preserve">Расходы на исполнение государственного полномочия по организации и осуществлению деятельности по опеке 
и попечительству
</t>
  </si>
  <si>
    <t xml:space="preserve">Расходы на исполнение государственных полномочий по выплате денежных средств на содержание ребенка в семье опекуна 
и приемной семье
</t>
  </si>
  <si>
    <t>Расходы на исполнение государственного полномочия по выплате денежных средств на вознаграждение приемным родителям</t>
  </si>
  <si>
    <t>5110000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</si>
  <si>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</si>
  <si>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</si>
  <si>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</si>
  <si>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</si>
  <si>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</si>
  <si>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 (муниципальных) нужд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</si>
  <si>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</si>
  <si>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</si>
  <si>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</si>
  <si>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</si>
  <si>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Приложение №1</t>
  </si>
  <si>
    <t xml:space="preserve">                                    </t>
  </si>
  <si>
    <t>муниципального образования</t>
  </si>
  <si>
    <t xml:space="preserve">Доходы бюджета муниципального образования </t>
  </si>
  <si>
    <t>Код бюджетной классификации</t>
  </si>
  <si>
    <t>Сумма (тыс. руб.)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</si>
  <si>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</si>
  <si>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</si>
  <si>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</si>
  <si>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</si>
  <si>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</si>
  <si>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</si>
  <si>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</si>
  <si>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182 1 05 01010 01 0000 110 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</si>
  <si>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</si>
  <si>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</si>
  <si>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</si>
  <si>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</si>
  <si>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Минимальный налог, зачисляемый в бюджеты субъектов Российской Федерации</t>
  </si>
  <si>
    <t>182 1 05 01050 01 0000 110</t>
  </si>
  <si>
    <t>Единый налог на вмененный доход для отдельных видов деятельности</t>
  </si>
  <si>
    <t xml:space="preserve">182 1 05 02000 02 0000 110 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</si>
  <si>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</si>
  <si>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</si>
  <si>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182 1 05 04000 02 0000 110 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</si>
  <si>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</si>
  <si>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 xml:space="preserve">182 1 05 04030 02 0000 110 </t>
  </si>
  <si>
    <t>НАЛОГИ НА ИМУЩЕСТВО</t>
  </si>
  <si>
    <t>000 1 06 00000 00 0000 000</t>
  </si>
  <si>
    <t>Налог на имущество физических лиц</t>
  </si>
  <si>
    <t xml:space="preserve">000 1 06 01000 00 0000 110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</si>
  <si>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</si>
  <si>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 xml:space="preserve">182 1 06 01010 03 0000 110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</si>
  <si>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</si>
  <si>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</si>
  <si>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</si>
  <si>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</si>
  <si>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</si>
  <si>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</si>
  <si>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</si>
  <si>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</si>
  <si>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</si>
  <si>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</si>
  <si>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</si>
  <si>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</si>
  <si>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</si>
  <si>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</si>
  <si>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</si>
  <si>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000 1 13 00000000000 000</t>
  </si>
  <si>
    <t>Доходы от оказания платных услуг и компенсации затрат государства</t>
  </si>
  <si>
    <t>000 1 13 02000000000 130</t>
  </si>
  <si>
    <t xml:space="preserve">Прочие доходы от  компенсации затрат бюджетов внутригородских муниципальных образований городов федерального значения Москвы и Санкт-Петербурга </t>
  </si>
  <si>
    <t>000 1 13 02993030000 130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</si>
  <si>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</si>
  <si>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</si>
  <si>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</si>
  <si>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</si>
  <si>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</si>
  <si>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</si>
  <si>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Москвы и Санкт-Петербурга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</si>
  <si>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</si>
  <si>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</si>
  <si>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</si>
  <si>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</si>
  <si>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</si>
  <si>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</si>
  <si>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</si>
  <si>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</si>
  <si>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</si>
  <si>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</si>
  <si>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</si>
  <si>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</si>
  <si>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</si>
  <si>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</si>
  <si>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</si>
  <si>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</si>
  <si>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</si>
  <si>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</si>
  <si>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</si>
  <si>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</si>
  <si>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</si>
  <si>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</si>
  <si>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</si>
  <si>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</si>
  <si>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</si>
  <si>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901 1 17 00000 00 0000 000</t>
  </si>
  <si>
    <t>Невыясненные поступления</t>
  </si>
  <si>
    <t>901 1 17 01000 00 0000 180</t>
  </si>
  <si>
    <t xml:space="preserve">Невыясненные поступления, зачисляемые в бюджеты внутригородских муниципальных образований городов федерального значения Москвы и Санкт-Петербурга </t>
  </si>
  <si>
    <t>901 1 17 01030 030000 180</t>
  </si>
  <si>
    <t>901 1 17 05000 00 0000 180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</si>
  <si>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</si>
  <si>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901 1 17 05030 03 0000 180</t>
  </si>
  <si>
    <t>Возврат средств, полученных и не использованных учреждениями и организациями в прошлые годы</t>
  </si>
  <si>
    <t>901 1 17 05030 03 0100 180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</si>
  <si>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</si>
  <si>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</si>
  <si>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</si>
  <si>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бюджетам субъектов Российской Федерации и муниципальных образований</t>
  </si>
  <si>
    <t>0002 020300000 00 00 151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</si>
  <si>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</si>
  <si>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</si>
  <si>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 передаваемых  полномочий субъектов Российской Федерации</t>
  </si>
  <si>
    <t>901 2 02 03024 03 0000 151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</si>
  <si>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</si>
  <si>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901 2 02 03024 03 0100 151</t>
  </si>
  <si>
    <t>901 2 02 03024 03 0200 151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</si>
  <si>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</si>
  <si>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000 2 02 03027 00 0000 151</t>
  </si>
  <si>
    <t>Субвенции бюджетам внутригородских муниципальных образований городов федерального значения Москвы и Санкт-Петербурга на содержание ребенка в семье опекуна и приемной семье, а также  вознаграждение, причитающееся приемному родителю</t>
  </si>
  <si>
    <t>901 2 02 03027 03 0000 151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</si>
  <si>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</si>
  <si>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901 2 02 03027 03 0100 151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</si>
  <si>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</si>
  <si>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901 2 02 03027 03 0200 151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</si>
  <si>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</si>
  <si>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901 2 08 0000 00 0000 180</t>
  </si>
  <si>
    <t>Перечисления из бюджетов внутригородских муниципальных образований городов федерального значения Москвы и Санкт-Петербурга (в бюджеты внутригородских муниципальных образований городов федерального значения Москвы и Санкт-Петербурга) для осуществления возв</t>
  </si>
  <si>
    <t>901 2 08 0300 03 0000 180</t>
  </si>
  <si>
    <t xml:space="preserve">   </t>
  </si>
  <si>
    <t>2.4</t>
  </si>
  <si>
    <t>2.4.1</t>
  </si>
  <si>
    <t>2.4.2</t>
  </si>
  <si>
    <t>2.4.3</t>
  </si>
  <si>
    <t>2.4.5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</si>
  <si>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</si>
  <si>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</si>
  <si>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13.1</t>
  </si>
  <si>
    <t>13.1.1</t>
  </si>
  <si>
    <t>0020800</t>
  </si>
  <si>
    <t>Члены избирательной комиссии</t>
  </si>
  <si>
    <t xml:space="preserve">                                                О.Е. Столяров</t>
  </si>
  <si>
    <t xml:space="preserve">муниципальный округ Коломна на 2015 год </t>
  </si>
  <si>
    <t>МУНИЦИПАЛЬНОГО ОБРАЗОВАНИЯ МУНИЦИПАЛЬНЫЙ ОКРУГ КОЛОМНА НА 2015 год</t>
  </si>
  <si>
    <t>О.Е. Столяров</t>
  </si>
  <si>
    <t>Физическая культура и спорт</t>
  </si>
  <si>
    <t>1101</t>
  </si>
  <si>
    <t>1100</t>
  </si>
  <si>
    <t>7950700</t>
  </si>
  <si>
    <t>Ведомственная целевая программа по созданию условий для развития на территории МО массовой физической культуры и спорта</t>
  </si>
  <si>
    <t>12.2</t>
  </si>
  <si>
    <t>12.2.1</t>
  </si>
  <si>
    <t>0028031</t>
  </si>
  <si>
    <t>5118033</t>
  </si>
  <si>
    <t>5118032</t>
  </si>
  <si>
    <t>1.2.2</t>
  </si>
  <si>
    <t>Приложение № 4</t>
  </si>
  <si>
    <t xml:space="preserve">                О.Е. Столяров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</si>
  <si>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</si>
  <si>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</si>
  <si>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</si>
  <si>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</si>
  <si>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Веломственная целевая программа проведения досуговых мероприятий для жителей муниципального образования</t>
  </si>
  <si>
    <t>13</t>
  </si>
  <si>
    <t>2.3.2</t>
  </si>
  <si>
    <t>2.3.3</t>
  </si>
  <si>
    <t>2.3.4</t>
  </si>
  <si>
    <t>12.1.2</t>
  </si>
  <si>
    <t xml:space="preserve">РАСПРЕДЕЛЕНИЕ БЮДЖЕТНЫХ АССИГНОВАНИЙ БЮДЖЕТА МО КОЛОМНА  НА 2015 ГОД ПО РАЗДЕЛАМ, ПОДРАЗДЕЛАМ, ЦЕЛЕВЫМ СТАТЬЯМ, ГРУППАМ ВИДОВ РАСХОДОВ </t>
  </si>
  <si>
    <t>к Решению Муниципального совета</t>
  </si>
  <si>
    <t>0028010</t>
  </si>
  <si>
    <t>от 17 ноября 2014 № 32/10</t>
  </si>
  <si>
    <t xml:space="preserve"> </t>
  </si>
  <si>
    <t xml:space="preserve"> от 17 ноября 2014 № 32/10            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</si>
</sst>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5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2"/>
    </font>
    <font>
      <b/>
      <sz val="16"/>
      <name val="Arial Cyr"/>
      <family val="2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b/>
      <sz val="10.5"/>
      <name val="Arial Cyr"/>
      <family val="2"/>
    </font>
    <font>
      <sz val="10.5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vertical="center" wrapText="1"/>
      <protection/>
    </xf>
    <xf numFmtId="0" fontId="6" fillId="0" borderId="1" xfId="18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shrinkToFit="1"/>
      <protection/>
    </xf>
    <xf numFmtId="49" fontId="10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 shrinkToFit="1"/>
      <protection/>
    </xf>
    <xf numFmtId="49" fontId="5" fillId="0" borderId="1" xfId="18" applyNumberFormat="1" applyFont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Alignment="1">
      <alignment horizontal="center" vertical="center"/>
      <protection/>
    </xf>
    <xf numFmtId="49" fontId="6" fillId="0" borderId="0" xfId="18" applyNumberFormat="1" applyFont="1" applyBorder="1" applyAlignment="1">
      <alignment horizontal="center" vertical="center" wrapText="1"/>
      <protection/>
    </xf>
    <xf numFmtId="49" fontId="8" fillId="0" borderId="0" xfId="18" applyNumberFormat="1" applyFont="1" applyBorder="1" applyAlignment="1">
      <alignment horizontal="center" vertical="center" wrapText="1"/>
      <protection/>
    </xf>
    <xf numFmtId="49" fontId="6" fillId="0" borderId="0" xfId="18" applyNumberFormat="1" applyFont="1" applyBorder="1" applyAlignment="1">
      <alignment horizontal="center" vertical="center"/>
      <protection/>
    </xf>
    <xf numFmtId="49" fontId="6" fillId="0" borderId="0" xfId="18" applyNumberFormat="1" applyFont="1" applyBorder="1">
      <alignment/>
      <protection/>
    </xf>
    <xf numFmtId="0" fontId="8" fillId="0" borderId="0" xfId="18" applyFont="1" applyBorder="1" applyAlignment="1">
      <alignment horizontal="center" vertical="center"/>
      <protection/>
    </xf>
    <xf numFmtId="0" fontId="6" fillId="0" borderId="0" xfId="18" applyFont="1">
      <alignment/>
      <protection/>
    </xf>
    <xf numFmtId="49" fontId="6" fillId="0" borderId="0" xfId="18" applyNumberFormat="1" applyFont="1">
      <alignment/>
      <protection/>
    </xf>
    <xf numFmtId="0" fontId="6" fillId="0" borderId="0" xfId="18" applyNumberFormat="1" applyFont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Border="1">
      <alignment/>
      <protection/>
    </xf>
    <xf numFmtId="0" fontId="8" fillId="0" borderId="1" xfId="18" applyFont="1" applyBorder="1" applyAlignment="1">
      <alignment horizontal="center"/>
      <protection/>
    </xf>
    <xf numFmtId="0" fontId="8" fillId="0" borderId="1" xfId="18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left" vertical="center" wrapText="1"/>
      <protection/>
    </xf>
    <xf numFmtId="49" fontId="8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vertical="center" wrapText="1"/>
      <protection/>
    </xf>
    <xf numFmtId="49" fontId="8" fillId="0" borderId="1" xfId="18" applyNumberFormat="1" applyFont="1" applyFill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horizontal="center" vertical="center"/>
      <protection/>
    </xf>
    <xf numFmtId="2" fontId="8" fillId="0" borderId="1" xfId="18" applyNumberFormat="1" applyFont="1" applyBorder="1" applyAlignment="1">
      <alignment horizontal="center" vertical="center"/>
      <protection/>
    </xf>
    <xf numFmtId="49" fontId="6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Border="1" applyAlignment="1">
      <alignment horizontal="center"/>
      <protection/>
    </xf>
    <xf numFmtId="0" fontId="8" fillId="0" borderId="0" xfId="18" applyNumberFormat="1" applyFont="1" applyBorder="1" applyAlignment="1">
      <alignment horizontal="left" vertical="center" wrapText="1"/>
      <protection/>
    </xf>
    <xf numFmtId="0" fontId="6" fillId="0" borderId="0" xfId="18" applyFont="1" applyAlignment="1">
      <alignment horizontal="right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" vertical="center" wrapText="1" shrinkToFit="1"/>
      <protection/>
    </xf>
    <xf numFmtId="2" fontId="8" fillId="0" borderId="1" xfId="18" applyNumberFormat="1" applyFont="1" applyFill="1" applyBorder="1" applyAlignment="1">
      <alignment horizontal="center" vertical="center" wrapText="1"/>
      <protection/>
    </xf>
    <xf numFmtId="49" fontId="8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1" xfId="18" applyNumberFormat="1" applyFont="1" applyFill="1" applyBorder="1">
      <alignment/>
      <protection/>
    </xf>
    <xf numFmtId="2" fontId="8" fillId="0" borderId="1" xfId="18" applyNumberFormat="1" applyFont="1" applyFill="1" applyBorder="1" applyAlignment="1">
      <alignment horizontal="center" vertical="center"/>
      <protection/>
    </xf>
    <xf numFmtId="2" fontId="6" fillId="0" borderId="1" xfId="18" applyNumberFormat="1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left" vertical="center" wrapText="1"/>
      <protection/>
    </xf>
    <xf numFmtId="49" fontId="6" fillId="0" borderId="1" xfId="18" applyNumberFormat="1" applyFont="1" applyFill="1" applyBorder="1">
      <alignment/>
      <protection/>
    </xf>
    <xf numFmtId="49" fontId="6" fillId="0" borderId="1" xfId="18" applyNumberFormat="1" applyFont="1" applyFill="1" applyBorder="1" applyAlignment="1">
      <alignment horizontal="centerContinuous" vertical="center" wrapText="1"/>
      <protection/>
    </xf>
    <xf numFmtId="49" fontId="8" fillId="0" borderId="3" xfId="18" applyNumberFormat="1" applyFont="1" applyFill="1" applyBorder="1" applyAlignment="1">
      <alignment horizontal="center" vertical="center" wrapText="1"/>
      <protection/>
    </xf>
    <xf numFmtId="49" fontId="6" fillId="0" borderId="3" xfId="18" applyNumberFormat="1" applyFont="1" applyFill="1" applyBorder="1" applyAlignment="1">
      <alignment horizontal="center" vertical="center"/>
      <protection/>
    </xf>
    <xf numFmtId="49" fontId="6" fillId="0" borderId="3" xfId="18" applyNumberFormat="1" applyFont="1" applyFill="1" applyBorder="1">
      <alignment/>
      <protection/>
    </xf>
    <xf numFmtId="2" fontId="8" fillId="0" borderId="4" xfId="18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2" fontId="6" fillId="0" borderId="5" xfId="18" applyNumberFormat="1" applyFont="1" applyFill="1" applyBorder="1" applyAlignment="1">
      <alignment horizontal="center" vertical="center"/>
      <protection/>
    </xf>
    <xf numFmtId="2" fontId="8" fillId="0" borderId="5" xfId="18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49" fontId="6" fillId="0" borderId="1" xfId="18" applyNumberFormat="1" applyFont="1" applyBorder="1" applyAlignment="1">
      <alignment vertical="center" wrapText="1"/>
      <protection/>
    </xf>
    <xf numFmtId="2" fontId="6" fillId="0" borderId="1" xfId="18" applyNumberFormat="1" applyFont="1" applyBorder="1" applyAlignment="1">
      <alignment horizontal="center" vertical="center"/>
      <protection/>
    </xf>
    <xf numFmtId="2" fontId="6" fillId="0" borderId="1" xfId="18" applyNumberFormat="1" applyFont="1" applyBorder="1" applyAlignment="1">
      <alignment horizontal="center" vertical="center"/>
      <protection/>
    </xf>
    <xf numFmtId="49" fontId="8" fillId="0" borderId="1" xfId="18" applyNumberFormat="1" applyFont="1" applyBorder="1" applyAlignment="1">
      <alignment vertical="center" wrapText="1"/>
      <protection/>
    </xf>
    <xf numFmtId="49" fontId="11" fillId="0" borderId="1" xfId="18" applyNumberFormat="1" applyFont="1" applyBorder="1" applyAlignment="1">
      <alignment vertical="center" wrapText="1"/>
      <protection/>
    </xf>
    <xf numFmtId="49" fontId="6" fillId="0" borderId="1" xfId="18" applyNumberFormat="1" applyFont="1" applyBorder="1" applyAlignment="1">
      <alignment vertical="center" wrapText="1"/>
      <protection/>
    </xf>
    <xf numFmtId="49" fontId="6" fillId="0" borderId="1" xfId="18" applyNumberFormat="1" applyFont="1" applyBorder="1" applyAlignment="1">
      <alignment horizontal="left" vertical="center" wrapText="1"/>
      <protection/>
    </xf>
    <xf numFmtId="49" fontId="8" fillId="0" borderId="1" xfId="18" applyNumberFormat="1" applyFont="1" applyBorder="1" applyAlignment="1">
      <alignment horizontal="center"/>
      <protection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5" xfId="18" applyNumberFormat="1" applyFont="1" applyFill="1" applyBorder="1" applyAlignment="1">
      <alignment horizontal="center" vertical="center" wrapText="1"/>
      <protection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top" wrapText="1"/>
    </xf>
    <xf numFmtId="0" fontId="6" fillId="0" borderId="6" xfId="18" applyFont="1" applyBorder="1">
      <alignment/>
      <protection/>
    </xf>
    <xf numFmtId="49" fontId="8" fillId="0" borderId="8" xfId="18" applyNumberFormat="1" applyFont="1" applyBorder="1" applyAlignment="1">
      <alignment vertical="center" wrapText="1"/>
      <protection/>
    </xf>
    <xf numFmtId="49" fontId="6" fillId="0" borderId="6" xfId="18" applyNumberFormat="1" applyFont="1" applyFill="1" applyBorder="1" applyAlignment="1">
      <alignment horizontal="center" vertical="center" wrapText="1"/>
      <protection/>
    </xf>
    <xf numFmtId="49" fontId="8" fillId="0" borderId="8" xfId="18" applyNumberFormat="1" applyFont="1" applyFill="1" applyBorder="1" applyAlignment="1">
      <alignment horizontal="left" vertical="center" wrapText="1"/>
      <protection/>
    </xf>
    <xf numFmtId="49" fontId="6" fillId="0" borderId="7" xfId="18" applyNumberFormat="1" applyFont="1" applyFill="1" applyBorder="1" applyAlignment="1">
      <alignment vertical="center" wrapText="1"/>
      <protection/>
    </xf>
    <xf numFmtId="49" fontId="6" fillId="0" borderId="8" xfId="18" applyNumberFormat="1" applyFont="1" applyBorder="1" applyAlignment="1">
      <alignment vertical="center" wrapText="1"/>
      <protection/>
    </xf>
    <xf numFmtId="0" fontId="13" fillId="0" borderId="8" xfId="0" applyFont="1" applyBorder="1" applyAlignment="1">
      <alignment horizontal="left" vertical="center" wrapText="1"/>
    </xf>
    <xf numFmtId="0" fontId="5" fillId="0" borderId="0" xfId="19" applyFont="1">
      <alignment/>
      <protection/>
    </xf>
    <xf numFmtId="0" fontId="8" fillId="0" borderId="0" xfId="20" applyFont="1" applyAlignment="1">
      <alignment/>
      <protection/>
    </xf>
    <xf numFmtId="0" fontId="6" fillId="0" borderId="0" xfId="19" applyFont="1">
      <alignment/>
      <protection/>
    </xf>
    <xf numFmtId="0" fontId="5" fillId="0" borderId="0" xfId="19">
      <alignment/>
      <protection/>
    </xf>
    <xf numFmtId="0" fontId="6" fillId="0" borderId="0" xfId="20" applyFont="1">
      <alignment/>
      <protection/>
    </xf>
    <xf numFmtId="0" fontId="15" fillId="0" borderId="0" xfId="20" applyFont="1">
      <alignment/>
      <protection/>
    </xf>
    <xf numFmtId="0" fontId="5" fillId="0" borderId="1" xfId="19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17" fillId="0" borderId="1" xfId="19" applyFont="1" applyFill="1" applyBorder="1" applyAlignment="1">
      <alignment horizontal="left" wrapText="1"/>
      <protection/>
    </xf>
    <xf numFmtId="49" fontId="18" fillId="0" borderId="1" xfId="19" applyNumberFormat="1" applyFont="1" applyFill="1" applyBorder="1" applyAlignment="1">
      <alignment horizontal="center" vertical="center" wrapText="1"/>
      <protection/>
    </xf>
    <xf numFmtId="2" fontId="15" fillId="0" borderId="1" xfId="19" applyNumberFormat="1" applyFont="1" applyBorder="1" applyAlignment="1">
      <alignment horizontal="center" vertical="center"/>
      <protection/>
    </xf>
    <xf numFmtId="0" fontId="19" fillId="0" borderId="1" xfId="19" applyFont="1" applyFill="1" applyBorder="1" applyAlignment="1">
      <alignment horizontal="left" wrapText="1"/>
      <protection/>
    </xf>
    <xf numFmtId="0" fontId="18" fillId="0" borderId="1" xfId="19" applyFont="1" applyFill="1" applyBorder="1" applyAlignment="1">
      <alignment horizontal="center" vertical="center" wrapText="1"/>
      <protection/>
    </xf>
    <xf numFmtId="2" fontId="5" fillId="0" borderId="1" xfId="19" applyNumberFormat="1" applyBorder="1" applyAlignment="1">
      <alignment horizontal="center" vertical="center"/>
      <protection/>
    </xf>
    <xf numFmtId="0" fontId="20" fillId="0" borderId="1" xfId="19" applyFont="1" applyFill="1" applyBorder="1" applyAlignment="1">
      <alignment horizontal="left" wrapText="1"/>
      <protection/>
    </xf>
    <xf numFmtId="2" fontId="15" fillId="0" borderId="1" xfId="19" applyNumberFormat="1" applyFont="1" applyBorder="1" applyAlignment="1">
      <alignment horizontal="center" vertical="center"/>
      <protection/>
    </xf>
    <xf numFmtId="1" fontId="18" fillId="0" borderId="1" xfId="19" applyNumberFormat="1" applyFont="1" applyFill="1" applyBorder="1" applyAlignment="1">
      <alignment horizontal="center" vertical="center" wrapText="1"/>
      <protection/>
    </xf>
    <xf numFmtId="0" fontId="20" fillId="0" borderId="1" xfId="19" applyFont="1" applyFill="1" applyBorder="1" applyAlignment="1">
      <alignment horizontal="left" vertical="center" wrapText="1"/>
      <protection/>
    </xf>
    <xf numFmtId="49" fontId="21" fillId="0" borderId="1" xfId="0" applyNumberFormat="1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/>
    </xf>
    <xf numFmtId="49" fontId="21" fillId="0" borderId="1" xfId="0" applyNumberFormat="1" applyFont="1" applyFill="1" applyBorder="1" applyAlignment="1" quotePrefix="1">
      <alignment horizontal="left" vertical="top" wrapText="1"/>
    </xf>
    <xf numFmtId="2" fontId="6" fillId="0" borderId="1" xfId="19" applyNumberFormat="1" applyFont="1" applyBorder="1" applyAlignment="1">
      <alignment horizontal="center" vertical="center"/>
      <protection/>
    </xf>
    <xf numFmtId="0" fontId="19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 applyProtection="1">
      <alignment horizontal="left" vertical="top" wrapText="1"/>
      <protection locked="0"/>
    </xf>
    <xf numFmtId="2" fontId="5" fillId="2" borderId="1" xfId="19" applyNumberFormat="1" applyFill="1" applyBorder="1" applyAlignment="1">
      <alignment horizontal="center" vertical="center"/>
      <protection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justify"/>
    </xf>
    <xf numFmtId="0" fontId="1" fillId="0" borderId="1" xfId="19" applyFont="1" applyBorder="1">
      <alignment/>
      <protection/>
    </xf>
    <xf numFmtId="0" fontId="5" fillId="0" borderId="1" xfId="19" applyBorder="1">
      <alignment/>
      <protection/>
    </xf>
    <xf numFmtId="2" fontId="22" fillId="0" borderId="1" xfId="19" applyNumberFormat="1" applyFont="1" applyBorder="1" applyAlignment="1">
      <alignment horizontal="center" vertical="center"/>
      <protection/>
    </xf>
    <xf numFmtId="1" fontId="5" fillId="0" borderId="0" xfId="19" applyNumberFormat="1">
      <alignment/>
      <protection/>
    </xf>
    <xf numFmtId="0" fontId="19" fillId="0" borderId="1" xfId="0" applyFont="1" applyBorder="1" applyAlignment="1">
      <alignment horizontal="left" vertical="center" wrapText="1"/>
    </xf>
    <xf numFmtId="49" fontId="6" fillId="0" borderId="7" xfId="18" applyNumberFormat="1" applyFont="1" applyFill="1" applyBorder="1" applyAlignment="1">
      <alignment vertical="center" wrapText="1"/>
      <protection/>
    </xf>
    <xf numFmtId="49" fontId="23" fillId="0" borderId="1" xfId="18" applyNumberFormat="1" applyFont="1" applyFill="1" applyBorder="1" applyAlignment="1">
      <alignment horizontal="left" vertical="center" wrapText="1"/>
      <protection/>
    </xf>
    <xf numFmtId="49" fontId="24" fillId="0" borderId="1" xfId="18" applyNumberFormat="1" applyFont="1" applyFill="1" applyBorder="1" applyAlignment="1">
      <alignment vertical="center" wrapText="1"/>
      <protection/>
    </xf>
    <xf numFmtId="49" fontId="6" fillId="0" borderId="9" xfId="18" applyNumberFormat="1" applyFont="1" applyFill="1" applyBorder="1" applyAlignment="1">
      <alignment horizontal="center" vertical="center" wrapText="1"/>
      <protection/>
    </xf>
    <xf numFmtId="0" fontId="6" fillId="0" borderId="0" xfId="18" applyFont="1" applyAlignment="1">
      <alignment horizontal="center" vertical="center" wrapText="1"/>
      <protection/>
    </xf>
    <xf numFmtId="49" fontId="8" fillId="0" borderId="6" xfId="18" applyNumberFormat="1" applyFont="1" applyFill="1" applyBorder="1" applyAlignment="1">
      <alignment horizontal="center" vertical="center" wrapText="1"/>
      <protection/>
    </xf>
    <xf numFmtId="49" fontId="6" fillId="0" borderId="5" xfId="18" applyNumberFormat="1" applyFont="1" applyFill="1" applyBorder="1" applyAlignment="1">
      <alignment horizontal="center" vertical="center"/>
      <protection/>
    </xf>
    <xf numFmtId="0" fontId="13" fillId="0" borderId="10" xfId="0" applyFont="1" applyBorder="1" applyAlignment="1">
      <alignment vertical="top" wrapText="1"/>
    </xf>
    <xf numFmtId="49" fontId="6" fillId="0" borderId="5" xfId="18" applyNumberFormat="1" applyFont="1" applyFill="1" applyBorder="1" applyAlignment="1">
      <alignment horizontal="center" vertical="center"/>
      <protection/>
    </xf>
    <xf numFmtId="49" fontId="6" fillId="0" borderId="8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left" vertical="justify" wrapText="1"/>
      <protection/>
    </xf>
    <xf numFmtId="0" fontId="16" fillId="0" borderId="0" xfId="19" applyFont="1" applyAlignment="1">
      <alignment horizontal="center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  <protection/>
    </xf>
    <xf numFmtId="0" fontId="6" fillId="0" borderId="11" xfId="18" applyNumberFormat="1" applyFont="1" applyBorder="1" applyAlignment="1">
      <alignment horizontal="center" vertical="center" wrapText="1"/>
      <protection/>
    </xf>
    <xf numFmtId="0" fontId="6" fillId="0" borderId="0" xfId="18" applyNumberFormat="1" applyFont="1" applyBorder="1" applyAlignment="1">
      <alignment horizontal="center" vertical="center" wrapText="1"/>
      <protection/>
    </xf>
    <xf numFmtId="0" fontId="6" fillId="0" borderId="2" xfId="18" applyNumberFormat="1" applyFont="1" applyBorder="1" applyAlignment="1">
      <alignment horizontal="center" vertical="center" wrapText="1"/>
      <protection/>
    </xf>
    <xf numFmtId="0" fontId="8" fillId="0" borderId="0" xfId="18" applyNumberFormat="1" applyFont="1" applyBorder="1" applyAlignment="1">
      <alignment horizontal="center" vertical="center" wrapText="1"/>
      <protection/>
    </xf>
    <xf numFmtId="0" fontId="8" fillId="0" borderId="0" xfId="18" applyFont="1" applyAlignment="1">
      <alignment horizontal="center" vertical="center" wrapText="1"/>
      <protection/>
    </xf>
    <xf numFmtId="0" fontId="6" fillId="0" borderId="0" xfId="18" applyFont="1" applyBorder="1" applyAlignment="1">
      <alignment horizontal="center" wrapText="1"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 vertical="center" wrapText="1"/>
      <protection/>
    </xf>
    <xf numFmtId="0" fontId="6" fillId="0" borderId="0" xfId="18" applyFont="1" applyBorder="1" applyAlignment="1">
      <alignment horizontal="right" wrapText="1"/>
      <protection/>
    </xf>
    <xf numFmtId="0" fontId="6" fillId="0" borderId="0" xfId="18" applyFont="1" applyAlignment="1">
      <alignment horizontal="right"/>
      <protection/>
    </xf>
    <xf numFmtId="0" fontId="8" fillId="0" borderId="0" xfId="18" applyNumberFormat="1" applyFont="1" applyBorder="1" applyAlignment="1">
      <alignment horizontal="left" vertical="center" wrapText="1"/>
      <protection/>
    </xf>
    <xf numFmtId="0" fontId="0" fillId="0" borderId="0" xfId="0" applyAlignment="1">
      <alignment horizontal="right"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I9" sqref="I9"/>
    </sheetView>
  </sheetViews>
  <sheetFormatPr defaultColWidth="8.796875" defaultRowHeight="15"/>
  <cols>
    <col min="1" max="1" width="49.19921875" style="93" customWidth="1"/>
    <col min="2" max="2" width="15.796875" style="93" customWidth="1"/>
    <col min="3" max="3" width="10.19921875" style="93" customWidth="1"/>
    <col min="4" max="4" width="2.3984375" style="93" customWidth="1"/>
    <col min="5" max="16384" width="7.09765625" style="93" customWidth="1"/>
  </cols>
  <sheetData>
    <row r="1" spans="1:4" ht="15">
      <c r="A1" s="90"/>
      <c r="B1" s="91" t="s">
        <v>195</v>
      </c>
      <c r="C1" s="92"/>
      <c r="D1" s="92"/>
    </row>
    <row r="2" spans="1:4" ht="12.75" customHeight="1">
      <c r="A2" s="92" t="s">
        <v>116</v>
      </c>
      <c r="B2" s="94" t="s">
        <v>354</v>
      </c>
      <c r="C2" s="92"/>
      <c r="D2" s="92"/>
    </row>
    <row r="3" spans="1:4" ht="14.25">
      <c r="A3" s="92" t="s">
        <v>196</v>
      </c>
      <c r="B3" s="94" t="s">
        <v>197</v>
      </c>
      <c r="C3" s="92"/>
      <c r="D3" s="92"/>
    </row>
    <row r="4" spans="1:4" ht="14.25">
      <c r="A4" s="92" t="s">
        <v>326</v>
      </c>
      <c r="B4" s="94" t="s">
        <v>117</v>
      </c>
      <c r="C4" s="92"/>
      <c r="D4" s="92"/>
    </row>
    <row r="5" spans="2:4" ht="14.25">
      <c r="B5" s="94" t="s">
        <v>356</v>
      </c>
      <c r="C5" s="92"/>
      <c r="D5" s="92"/>
    </row>
    <row r="6" ht="12.75">
      <c r="B6" s="95"/>
    </row>
    <row r="7" spans="1:3" ht="20.25">
      <c r="A7" s="138" t="s">
        <v>198</v>
      </c>
      <c r="B7" s="138"/>
      <c r="C7" s="138"/>
    </row>
    <row r="8" spans="1:3" ht="20.25">
      <c r="A8" s="138" t="s">
        <v>327</v>
      </c>
      <c r="B8" s="138"/>
      <c r="C8" s="138"/>
    </row>
    <row r="9" spans="1:4" ht="27.75" customHeight="1">
      <c r="A9" s="139"/>
      <c r="B9" s="140"/>
      <c r="C9" s="140"/>
      <c r="D9" s="140"/>
    </row>
    <row r="10" spans="1:3" ht="27.75" customHeight="1">
      <c r="A10" s="97" t="s">
        <v>314</v>
      </c>
      <c r="B10" s="96" t="s">
        <v>199</v>
      </c>
      <c r="C10" s="97" t="s">
        <v>200</v>
      </c>
    </row>
    <row r="11" spans="1:3" ht="19.5" customHeight="1">
      <c r="A11" s="98" t="s">
        <v>201</v>
      </c>
      <c r="B11" s="99" t="s">
        <v>202</v>
      </c>
      <c r="C11" s="100">
        <f>C12+C23+C36+C34</f>
        <v>34620</v>
      </c>
    </row>
    <row r="12" spans="1:3" ht="15.75">
      <c r="A12" s="101" t="s">
        <v>203</v>
      </c>
      <c r="B12" s="102" t="s">
        <v>204</v>
      </c>
      <c r="C12" s="100">
        <f>C13+C19+C21</f>
        <v>18620</v>
      </c>
    </row>
    <row r="13" spans="1:3" ht="33.75" customHeight="1">
      <c r="A13" s="117" t="s">
        <v>205</v>
      </c>
      <c r="B13" s="102" t="s">
        <v>206</v>
      </c>
      <c r="C13" s="103">
        <f>C14+C16+C18</f>
        <v>13700</v>
      </c>
    </row>
    <row r="14" spans="1:3" ht="31.5">
      <c r="A14" s="104" t="s">
        <v>207</v>
      </c>
      <c r="B14" s="102" t="s">
        <v>208</v>
      </c>
      <c r="C14" s="105">
        <f>C15</f>
        <v>11000</v>
      </c>
    </row>
    <row r="15" spans="1:3" ht="31.5">
      <c r="A15" s="104" t="s">
        <v>207</v>
      </c>
      <c r="B15" s="102" t="s">
        <v>209</v>
      </c>
      <c r="C15" s="103">
        <v>11000</v>
      </c>
    </row>
    <row r="16" spans="1:3" ht="47.25">
      <c r="A16" s="104" t="s">
        <v>210</v>
      </c>
      <c r="B16" s="102" t="s">
        <v>211</v>
      </c>
      <c r="C16" s="105">
        <f>C17</f>
        <v>1500</v>
      </c>
    </row>
    <row r="17" spans="1:3" ht="47.25">
      <c r="A17" s="104" t="s">
        <v>210</v>
      </c>
      <c r="B17" s="102" t="s">
        <v>212</v>
      </c>
      <c r="C17" s="103">
        <v>1500</v>
      </c>
    </row>
    <row r="18" spans="1:3" ht="31.5">
      <c r="A18" s="104" t="s">
        <v>213</v>
      </c>
      <c r="B18" s="102" t="s">
        <v>214</v>
      </c>
      <c r="C18" s="105">
        <v>1200</v>
      </c>
    </row>
    <row r="19" spans="1:3" ht="31.5">
      <c r="A19" s="104" t="s">
        <v>215</v>
      </c>
      <c r="B19" s="102" t="s">
        <v>216</v>
      </c>
      <c r="C19" s="105">
        <f>C20</f>
        <v>4800</v>
      </c>
    </row>
    <row r="20" spans="1:3" ht="31.5">
      <c r="A20" s="104" t="s">
        <v>215</v>
      </c>
      <c r="B20" s="102" t="s">
        <v>217</v>
      </c>
      <c r="C20" s="103">
        <v>4800</v>
      </c>
    </row>
    <row r="21" spans="1:3" ht="31.5">
      <c r="A21" s="104" t="s">
        <v>218</v>
      </c>
      <c r="B21" s="102" t="s">
        <v>219</v>
      </c>
      <c r="C21" s="103">
        <f>C22</f>
        <v>120</v>
      </c>
    </row>
    <row r="22" spans="1:3" ht="47.25">
      <c r="A22" s="104" t="s">
        <v>220</v>
      </c>
      <c r="B22" s="106" t="s">
        <v>221</v>
      </c>
      <c r="C22" s="103">
        <v>120</v>
      </c>
    </row>
    <row r="23" spans="1:3" ht="15.75">
      <c r="A23" s="101" t="s">
        <v>222</v>
      </c>
      <c r="B23" s="102" t="s">
        <v>223</v>
      </c>
      <c r="C23" s="100">
        <f>C24</f>
        <v>12300</v>
      </c>
    </row>
    <row r="24" spans="1:3" ht="15.75">
      <c r="A24" s="104" t="s">
        <v>224</v>
      </c>
      <c r="B24" s="102" t="s">
        <v>225</v>
      </c>
      <c r="C24" s="103">
        <f>C25</f>
        <v>12300</v>
      </c>
    </row>
    <row r="25" spans="1:3" ht="63">
      <c r="A25" s="104" t="s">
        <v>226</v>
      </c>
      <c r="B25" s="102" t="s">
        <v>227</v>
      </c>
      <c r="C25" s="103">
        <v>12300</v>
      </c>
    </row>
    <row r="26" spans="1:3" ht="47.25" hidden="1">
      <c r="A26" s="101" t="s">
        <v>228</v>
      </c>
      <c r="B26" s="102" t="s">
        <v>229</v>
      </c>
      <c r="C26" s="100">
        <v>0</v>
      </c>
    </row>
    <row r="27" spans="1:3" ht="51" customHeight="1" hidden="1">
      <c r="A27" s="104" t="s">
        <v>230</v>
      </c>
      <c r="B27" s="102" t="s">
        <v>231</v>
      </c>
      <c r="C27" s="103">
        <v>0</v>
      </c>
    </row>
    <row r="28" spans="1:3" ht="44.25" customHeight="1" hidden="1">
      <c r="A28" s="104" t="s">
        <v>232</v>
      </c>
      <c r="B28" s="102" t="s">
        <v>233</v>
      </c>
      <c r="C28" s="103">
        <v>0</v>
      </c>
    </row>
    <row r="29" spans="1:3" ht="31.5" hidden="1">
      <c r="A29" s="104" t="s">
        <v>234</v>
      </c>
      <c r="B29" s="102" t="s">
        <v>235</v>
      </c>
      <c r="C29" s="103">
        <v>0</v>
      </c>
    </row>
    <row r="30" spans="1:3" ht="31.5" hidden="1">
      <c r="A30" s="101" t="s">
        <v>236</v>
      </c>
      <c r="B30" s="102" t="s">
        <v>237</v>
      </c>
      <c r="C30" s="100">
        <v>0</v>
      </c>
    </row>
    <row r="31" spans="1:3" ht="31.5" hidden="1">
      <c r="A31" s="104" t="s">
        <v>238</v>
      </c>
      <c r="B31" s="102" t="s">
        <v>239</v>
      </c>
      <c r="C31" s="103">
        <v>0</v>
      </c>
    </row>
    <row r="32" spans="1:3" ht="31.5" hidden="1">
      <c r="A32" s="104" t="s">
        <v>240</v>
      </c>
      <c r="B32" s="102" t="s">
        <v>241</v>
      </c>
      <c r="C32" s="103">
        <v>0</v>
      </c>
    </row>
    <row r="33" spans="1:3" ht="31.5">
      <c r="A33" s="101" t="s">
        <v>242</v>
      </c>
      <c r="B33" s="102" t="s">
        <v>243</v>
      </c>
      <c r="C33" s="105">
        <f>C34</f>
        <v>400</v>
      </c>
    </row>
    <row r="34" spans="1:3" ht="36" customHeight="1">
      <c r="A34" s="104" t="s">
        <v>244</v>
      </c>
      <c r="B34" s="102" t="s">
        <v>245</v>
      </c>
      <c r="C34" s="103">
        <f>C35</f>
        <v>400</v>
      </c>
    </row>
    <row r="35" spans="1:3" ht="66" customHeight="1">
      <c r="A35" s="107" t="s">
        <v>246</v>
      </c>
      <c r="B35" s="102" t="s">
        <v>247</v>
      </c>
      <c r="C35" s="103">
        <v>400</v>
      </c>
    </row>
    <row r="36" spans="1:3" ht="15.75">
      <c r="A36" s="101" t="s">
        <v>248</v>
      </c>
      <c r="B36" s="102" t="s">
        <v>249</v>
      </c>
      <c r="C36" s="100">
        <f>C37+C38</f>
        <v>3300</v>
      </c>
    </row>
    <row r="37" spans="1:3" ht="63">
      <c r="A37" s="104" t="s">
        <v>250</v>
      </c>
      <c r="B37" s="102" t="s">
        <v>251</v>
      </c>
      <c r="C37" s="103">
        <v>500</v>
      </c>
    </row>
    <row r="38" spans="1:3" ht="31.5">
      <c r="A38" s="104" t="s">
        <v>252</v>
      </c>
      <c r="B38" s="102" t="s">
        <v>253</v>
      </c>
      <c r="C38" s="103">
        <f>C39</f>
        <v>2800</v>
      </c>
    </row>
    <row r="39" spans="1:3" ht="63">
      <c r="A39" s="104" t="s">
        <v>254</v>
      </c>
      <c r="B39" s="102" t="s">
        <v>255</v>
      </c>
      <c r="C39" s="103">
        <v>2800</v>
      </c>
    </row>
    <row r="40" spans="1:3" ht="15.75" hidden="1">
      <c r="A40" s="101" t="s">
        <v>256</v>
      </c>
      <c r="B40" s="102" t="s">
        <v>257</v>
      </c>
      <c r="C40" s="100">
        <v>0</v>
      </c>
    </row>
    <row r="41" spans="1:3" ht="15.75" hidden="1">
      <c r="A41" s="104" t="s">
        <v>258</v>
      </c>
      <c r="B41" s="102" t="s">
        <v>259</v>
      </c>
      <c r="C41" s="103">
        <v>0</v>
      </c>
    </row>
    <row r="42" spans="1:3" ht="15.75" hidden="1">
      <c r="A42" s="104" t="s">
        <v>260</v>
      </c>
      <c r="B42" s="102" t="s">
        <v>261</v>
      </c>
      <c r="C42" s="103">
        <v>0</v>
      </c>
    </row>
    <row r="43" spans="1:3" ht="18.75" hidden="1">
      <c r="A43" s="98" t="s">
        <v>262</v>
      </c>
      <c r="B43" s="102" t="s">
        <v>263</v>
      </c>
      <c r="C43" s="100">
        <v>100</v>
      </c>
    </row>
    <row r="44" spans="1:3" ht="63" hidden="1">
      <c r="A44" s="101" t="s">
        <v>264</v>
      </c>
      <c r="B44" s="102" t="s">
        <v>265</v>
      </c>
      <c r="C44" s="100">
        <v>0</v>
      </c>
    </row>
    <row r="45" spans="1:7" s="112" customFormat="1" ht="31.5" hidden="1">
      <c r="A45" s="108" t="s">
        <v>266</v>
      </c>
      <c r="B45" s="102" t="s">
        <v>267</v>
      </c>
      <c r="C45" s="109">
        <v>0</v>
      </c>
      <c r="D45" s="110"/>
      <c r="E45" s="110"/>
      <c r="F45" s="110"/>
      <c r="G45" s="111">
        <f>G46</f>
        <v>168</v>
      </c>
    </row>
    <row r="46" spans="1:7" s="112" customFormat="1" ht="31.5" hidden="1">
      <c r="A46" s="113" t="s">
        <v>268</v>
      </c>
      <c r="B46" s="102" t="s">
        <v>269</v>
      </c>
      <c r="C46" s="109">
        <v>0</v>
      </c>
      <c r="D46" s="110"/>
      <c r="E46" s="110"/>
      <c r="F46" s="110"/>
      <c r="G46" s="111">
        <f>G47</f>
        <v>168</v>
      </c>
    </row>
    <row r="47" spans="1:7" s="112" customFormat="1" ht="31.5" hidden="1">
      <c r="A47" s="113" t="s">
        <v>270</v>
      </c>
      <c r="B47" s="102" t="s">
        <v>271</v>
      </c>
      <c r="C47" s="114">
        <v>0</v>
      </c>
      <c r="D47" s="110"/>
      <c r="E47" s="110"/>
      <c r="F47" s="110"/>
      <c r="G47" s="111">
        <v>168</v>
      </c>
    </row>
    <row r="48" spans="1:3" ht="31.5" hidden="1">
      <c r="A48" s="104" t="s">
        <v>272</v>
      </c>
      <c r="B48" s="102" t="s">
        <v>273</v>
      </c>
      <c r="C48" s="103">
        <v>0</v>
      </c>
    </row>
    <row r="49" spans="1:3" ht="15.75" hidden="1">
      <c r="A49" s="104" t="s">
        <v>274</v>
      </c>
      <c r="B49" s="102" t="s">
        <v>275</v>
      </c>
      <c r="C49" s="103">
        <v>0</v>
      </c>
    </row>
    <row r="50" spans="1:3" ht="15.75" hidden="1">
      <c r="A50" s="104" t="s">
        <v>276</v>
      </c>
      <c r="B50" s="102" t="s">
        <v>277</v>
      </c>
      <c r="C50" s="103">
        <v>0</v>
      </c>
    </row>
    <row r="51" spans="1:3" ht="18.75" customHeight="1" hidden="1">
      <c r="A51" s="104" t="s">
        <v>278</v>
      </c>
      <c r="B51" s="102" t="s">
        <v>279</v>
      </c>
      <c r="C51" s="103">
        <v>0</v>
      </c>
    </row>
    <row r="52" spans="1:3" ht="18.75" customHeight="1">
      <c r="A52" s="115" t="s">
        <v>256</v>
      </c>
      <c r="B52" s="102" t="s">
        <v>280</v>
      </c>
      <c r="C52" s="103">
        <v>0</v>
      </c>
    </row>
    <row r="53" spans="1:3" ht="18.75" customHeight="1">
      <c r="A53" s="117" t="s">
        <v>281</v>
      </c>
      <c r="B53" s="102" t="s">
        <v>282</v>
      </c>
      <c r="C53" s="103">
        <v>0</v>
      </c>
    </row>
    <row r="54" spans="1:3" ht="44.25" customHeight="1">
      <c r="A54" s="104" t="s">
        <v>283</v>
      </c>
      <c r="B54" s="102" t="s">
        <v>284</v>
      </c>
      <c r="C54" s="103">
        <v>0</v>
      </c>
    </row>
    <row r="55" spans="1:3" ht="18.75" customHeight="1">
      <c r="A55" s="116" t="s">
        <v>258</v>
      </c>
      <c r="B55" s="102" t="s">
        <v>285</v>
      </c>
      <c r="C55" s="103">
        <v>0</v>
      </c>
    </row>
    <row r="56" spans="1:3" ht="49.5" customHeight="1">
      <c r="A56" s="117" t="s">
        <v>286</v>
      </c>
      <c r="B56" s="102" t="s">
        <v>287</v>
      </c>
      <c r="C56" s="103">
        <v>0</v>
      </c>
    </row>
    <row r="57" spans="1:3" ht="35.25" customHeight="1">
      <c r="A57" s="104" t="s">
        <v>288</v>
      </c>
      <c r="B57" s="102" t="s">
        <v>289</v>
      </c>
      <c r="C57" s="103">
        <v>0</v>
      </c>
    </row>
    <row r="58" spans="1:3" ht="18.75">
      <c r="A58" s="98" t="s">
        <v>262</v>
      </c>
      <c r="B58" s="102" t="s">
        <v>290</v>
      </c>
      <c r="C58" s="100">
        <f>C59</f>
        <v>13935.4</v>
      </c>
    </row>
    <row r="59" spans="1:3" ht="47.25">
      <c r="A59" s="101" t="s">
        <v>291</v>
      </c>
      <c r="B59" s="102" t="s">
        <v>292</v>
      </c>
      <c r="C59" s="100">
        <f>C60</f>
        <v>13935.4</v>
      </c>
    </row>
    <row r="60" spans="1:3" ht="31.5">
      <c r="A60" s="118" t="s">
        <v>293</v>
      </c>
      <c r="B60" s="102" t="s">
        <v>294</v>
      </c>
      <c r="C60" s="103">
        <f>C61+C66</f>
        <v>13935.4</v>
      </c>
    </row>
    <row r="61" spans="1:3" ht="31.5">
      <c r="A61" s="118" t="s">
        <v>295</v>
      </c>
      <c r="B61" s="102" t="s">
        <v>296</v>
      </c>
      <c r="C61" s="103">
        <f>C62</f>
        <v>2425</v>
      </c>
    </row>
    <row r="62" spans="1:3" ht="63">
      <c r="A62" s="117" t="s">
        <v>297</v>
      </c>
      <c r="B62" s="102" t="s">
        <v>298</v>
      </c>
      <c r="C62" s="103">
        <f>C63+C64</f>
        <v>2425</v>
      </c>
    </row>
    <row r="63" spans="1:3" ht="98.25" customHeight="1">
      <c r="A63" s="117" t="s">
        <v>299</v>
      </c>
      <c r="B63" s="102" t="s">
        <v>300</v>
      </c>
      <c r="C63" s="119">
        <v>2419.4</v>
      </c>
    </row>
    <row r="64" spans="1:3" ht="117" customHeight="1">
      <c r="A64" s="120" t="s">
        <v>321</v>
      </c>
      <c r="B64" s="102" t="s">
        <v>301</v>
      </c>
      <c r="C64" s="119">
        <v>5.6</v>
      </c>
    </row>
    <row r="65" spans="1:3" ht="47.25">
      <c r="A65" s="118" t="s">
        <v>302</v>
      </c>
      <c r="B65" s="102" t="s">
        <v>303</v>
      </c>
      <c r="C65" s="103">
        <f>C66</f>
        <v>11510.4</v>
      </c>
    </row>
    <row r="66" spans="1:3" ht="78.75">
      <c r="A66" s="118" t="s">
        <v>304</v>
      </c>
      <c r="B66" s="102" t="s">
        <v>305</v>
      </c>
      <c r="C66" s="103">
        <f>C67+C68</f>
        <v>11510.4</v>
      </c>
    </row>
    <row r="67" spans="1:3" ht="47.25">
      <c r="A67" s="121" t="s">
        <v>306</v>
      </c>
      <c r="B67" s="102" t="s">
        <v>307</v>
      </c>
      <c r="C67" s="119">
        <v>7330.7</v>
      </c>
    </row>
    <row r="68" spans="1:3" ht="47.25">
      <c r="A68" s="117" t="s">
        <v>308</v>
      </c>
      <c r="B68" s="102" t="s">
        <v>309</v>
      </c>
      <c r="C68" s="119">
        <v>4179.7</v>
      </c>
    </row>
    <row r="69" spans="1:3" ht="111.75" customHeight="1">
      <c r="A69" s="126" t="s">
        <v>310</v>
      </c>
      <c r="B69" s="102" t="s">
        <v>311</v>
      </c>
      <c r="C69" s="119">
        <v>0</v>
      </c>
    </row>
    <row r="70" spans="1:3" ht="106.5" customHeight="1">
      <c r="A70" s="117" t="s">
        <v>312</v>
      </c>
      <c r="B70" s="102" t="s">
        <v>313</v>
      </c>
      <c r="C70" s="119">
        <v>0</v>
      </c>
    </row>
    <row r="71" spans="1:3" ht="18">
      <c r="A71" s="122" t="s">
        <v>0</v>
      </c>
      <c r="B71" s="123"/>
      <c r="C71" s="124">
        <f>C11+C58</f>
        <v>48555.4</v>
      </c>
    </row>
    <row r="74" ht="12.75">
      <c r="C74" s="125"/>
    </row>
    <row r="79" ht="12.75">
      <c r="C79" s="125"/>
    </row>
  </sheetData>
  <mergeCells count="3">
    <mergeCell ref="A7:C7"/>
    <mergeCell ref="A8:C8"/>
    <mergeCell ref="A9:D9"/>
  </mergeCells>
  <printOptions/>
  <pageMargins left="0.97" right="0.24" top="0.31" bottom="0.35" header="0.27" footer="0.17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view="pageBreakPreview" zoomScaleSheetLayoutView="100" workbookViewId="0" topLeftCell="A1">
      <selection activeCell="D5" sqref="D5:G5"/>
    </sheetView>
  </sheetViews>
  <sheetFormatPr defaultColWidth="8.796875" defaultRowHeight="15"/>
  <cols>
    <col min="1" max="1" width="6.69921875" style="19" customWidth="1"/>
    <col min="2" max="2" width="32.59765625" style="19" customWidth="1"/>
    <col min="3" max="3" width="8.3984375" style="19" customWidth="1"/>
    <col min="4" max="4" width="6.3984375" style="13" bestFit="1" customWidth="1"/>
    <col min="5" max="5" width="10.296875" style="20" customWidth="1"/>
    <col min="6" max="6" width="9" style="20" customWidth="1"/>
    <col min="7" max="7" width="20.3984375" style="21" customWidth="1"/>
  </cols>
  <sheetData>
    <row r="1" spans="1:7" ht="30" customHeight="1">
      <c r="A1" s="144"/>
      <c r="B1" s="144"/>
      <c r="C1" s="1"/>
      <c r="D1" s="145" t="s">
        <v>118</v>
      </c>
      <c r="E1" s="145"/>
      <c r="F1" s="145"/>
      <c r="G1" s="145"/>
    </row>
    <row r="2" spans="1:7" ht="15">
      <c r="A2" s="49"/>
      <c r="B2" s="49" t="s">
        <v>116</v>
      </c>
      <c r="C2" s="1"/>
      <c r="D2" s="146" t="s">
        <v>119</v>
      </c>
      <c r="E2" s="146"/>
      <c r="F2" s="146"/>
      <c r="G2" s="146"/>
    </row>
    <row r="3" spans="1:7" ht="15">
      <c r="A3" s="2"/>
      <c r="B3" s="50" t="s">
        <v>329</v>
      </c>
      <c r="C3" s="3"/>
      <c r="D3" s="147" t="s">
        <v>120</v>
      </c>
      <c r="E3" s="147"/>
      <c r="F3" s="147"/>
      <c r="G3" s="147"/>
    </row>
    <row r="4" spans="1:7" ht="15">
      <c r="A4" s="2"/>
      <c r="B4" s="50"/>
      <c r="C4" s="3"/>
      <c r="D4" s="147" t="s">
        <v>117</v>
      </c>
      <c r="E4" s="147"/>
      <c r="F4" s="147"/>
      <c r="G4" s="147"/>
    </row>
    <row r="5" spans="1:7" ht="15">
      <c r="A5" s="2"/>
      <c r="B5" s="3"/>
      <c r="C5" s="3"/>
      <c r="D5" s="147" t="s">
        <v>356</v>
      </c>
      <c r="E5" s="147"/>
      <c r="F5" s="147"/>
      <c r="G5" s="147"/>
    </row>
    <row r="6" spans="1:7" ht="15">
      <c r="A6" s="2"/>
      <c r="B6" s="3"/>
      <c r="C6" s="3"/>
      <c r="D6" s="22"/>
      <c r="E6" s="22"/>
      <c r="F6" s="22"/>
      <c r="G6" s="22"/>
    </row>
    <row r="7" spans="1:7" ht="15">
      <c r="A7" s="144" t="s">
        <v>121</v>
      </c>
      <c r="B7" s="144"/>
      <c r="C7" s="144"/>
      <c r="D7" s="144"/>
      <c r="E7" s="144"/>
      <c r="F7" s="144"/>
      <c r="G7" s="144"/>
    </row>
    <row r="8" spans="1:7" ht="15.75" customHeight="1">
      <c r="A8" s="144" t="s">
        <v>328</v>
      </c>
      <c r="B8" s="144"/>
      <c r="C8" s="144"/>
      <c r="D8" s="144"/>
      <c r="E8" s="144"/>
      <c r="F8" s="144"/>
      <c r="G8" s="144"/>
    </row>
    <row r="9" spans="1:7" ht="15" customHeight="1" hidden="1">
      <c r="A9" s="142"/>
      <c r="B9" s="142"/>
      <c r="C9" s="142"/>
      <c r="D9" s="142"/>
      <c r="E9" s="142"/>
      <c r="F9" s="142"/>
      <c r="G9" s="142"/>
    </row>
    <row r="10" spans="1:7" ht="0.75" customHeight="1" hidden="1">
      <c r="A10" s="143"/>
      <c r="B10" s="143"/>
      <c r="C10" s="143"/>
      <c r="D10" s="143"/>
      <c r="E10" s="143"/>
      <c r="F10" s="143"/>
      <c r="G10" s="143"/>
    </row>
    <row r="11" spans="1:7" ht="0.75" customHeight="1">
      <c r="A11" s="51"/>
      <c r="B11" s="51"/>
      <c r="C11" s="51"/>
      <c r="D11" s="51"/>
      <c r="E11" s="51"/>
      <c r="F11" s="51"/>
      <c r="G11" s="51"/>
    </row>
    <row r="12" spans="1:7" ht="5.25" customHeight="1">
      <c r="A12" s="141"/>
      <c r="B12" s="141"/>
      <c r="C12" s="141"/>
      <c r="D12" s="141"/>
      <c r="E12" s="141"/>
      <c r="F12" s="141"/>
      <c r="G12" s="141"/>
    </row>
    <row r="13" spans="1:10" ht="72">
      <c r="A13" s="4" t="s">
        <v>1</v>
      </c>
      <c r="B13" s="5" t="s">
        <v>2</v>
      </c>
      <c r="C13" s="6" t="s">
        <v>3</v>
      </c>
      <c r="D13" s="7" t="s">
        <v>4</v>
      </c>
      <c r="E13" s="8" t="s">
        <v>5</v>
      </c>
      <c r="F13" s="8" t="s">
        <v>173</v>
      </c>
      <c r="G13" s="9" t="s">
        <v>6</v>
      </c>
      <c r="J13" s="69"/>
    </row>
    <row r="14" spans="1:7" ht="15">
      <c r="A14" s="10" t="s">
        <v>7</v>
      </c>
      <c r="B14" s="52" t="s">
        <v>8</v>
      </c>
      <c r="C14" s="52" t="s">
        <v>11</v>
      </c>
      <c r="D14" s="52"/>
      <c r="E14" s="36"/>
      <c r="F14" s="36"/>
      <c r="G14" s="53">
        <f>G15</f>
        <v>5950.4</v>
      </c>
    </row>
    <row r="15" spans="1:7" ht="22.5" customHeight="1">
      <c r="A15" s="10" t="s">
        <v>9</v>
      </c>
      <c r="B15" s="37" t="s">
        <v>10</v>
      </c>
      <c r="C15" s="36" t="s">
        <v>11</v>
      </c>
      <c r="D15" s="38" t="s">
        <v>12</v>
      </c>
      <c r="E15" s="54"/>
      <c r="F15" s="36"/>
      <c r="G15" s="53">
        <f>G16+G19</f>
        <v>5950.4</v>
      </c>
    </row>
    <row r="16" spans="1:7" ht="60">
      <c r="A16" s="36" t="s">
        <v>13</v>
      </c>
      <c r="B16" s="37" t="s">
        <v>57</v>
      </c>
      <c r="C16" s="24" t="s">
        <v>11</v>
      </c>
      <c r="D16" s="38" t="s">
        <v>14</v>
      </c>
      <c r="E16" s="55"/>
      <c r="F16" s="38"/>
      <c r="G16" s="56">
        <f>G17</f>
        <v>1156.6</v>
      </c>
    </row>
    <row r="17" spans="1:7" ht="28.5">
      <c r="A17" s="39" t="s">
        <v>15</v>
      </c>
      <c r="B17" s="41" t="s">
        <v>16</v>
      </c>
      <c r="C17" s="24" t="s">
        <v>11</v>
      </c>
      <c r="D17" s="26" t="s">
        <v>14</v>
      </c>
      <c r="E17" s="38" t="s">
        <v>17</v>
      </c>
      <c r="F17" s="38"/>
      <c r="G17" s="56">
        <f>G18</f>
        <v>1156.6</v>
      </c>
    </row>
    <row r="18" spans="1:7" ht="93.75" customHeight="1">
      <c r="A18" s="39"/>
      <c r="B18" s="41" t="s">
        <v>187</v>
      </c>
      <c r="C18" s="24" t="s">
        <v>11</v>
      </c>
      <c r="D18" s="25" t="s">
        <v>14</v>
      </c>
      <c r="E18" s="26" t="s">
        <v>17</v>
      </c>
      <c r="F18" s="27" t="s">
        <v>186</v>
      </c>
      <c r="G18" s="28">
        <v>1156.6</v>
      </c>
    </row>
    <row r="19" spans="1:7" ht="75">
      <c r="A19" s="36" t="s">
        <v>18</v>
      </c>
      <c r="B19" s="37" t="s">
        <v>58</v>
      </c>
      <c r="C19" s="36" t="s">
        <v>11</v>
      </c>
      <c r="D19" s="38" t="s">
        <v>19</v>
      </c>
      <c r="E19" s="38"/>
      <c r="F19" s="38"/>
      <c r="G19" s="56">
        <f>G20+G24</f>
        <v>4793.8</v>
      </c>
    </row>
    <row r="20" spans="1:7" ht="57">
      <c r="A20" s="39" t="s">
        <v>20</v>
      </c>
      <c r="B20" s="41" t="s">
        <v>21</v>
      </c>
      <c r="C20" s="24" t="s">
        <v>11</v>
      </c>
      <c r="D20" s="26" t="s">
        <v>19</v>
      </c>
      <c r="E20" s="38" t="s">
        <v>22</v>
      </c>
      <c r="F20" s="27"/>
      <c r="G20" s="56">
        <f>G21+G22+G23</f>
        <v>4661.5</v>
      </c>
    </row>
    <row r="21" spans="1:7" ht="96" customHeight="1">
      <c r="A21" s="39"/>
      <c r="B21" s="41" t="s">
        <v>187</v>
      </c>
      <c r="C21" s="24" t="s">
        <v>11</v>
      </c>
      <c r="D21" s="25" t="s">
        <v>19</v>
      </c>
      <c r="E21" s="26" t="s">
        <v>22</v>
      </c>
      <c r="F21" s="27" t="s">
        <v>186</v>
      </c>
      <c r="G21" s="56">
        <v>3017.5</v>
      </c>
    </row>
    <row r="22" spans="1:7" ht="15">
      <c r="A22" s="39"/>
      <c r="B22" s="71" t="s">
        <v>193</v>
      </c>
      <c r="C22" s="24" t="s">
        <v>11</v>
      </c>
      <c r="D22" s="25" t="s">
        <v>19</v>
      </c>
      <c r="E22" s="26" t="s">
        <v>22</v>
      </c>
      <c r="F22" s="27" t="s">
        <v>192</v>
      </c>
      <c r="G22" s="56">
        <v>23</v>
      </c>
    </row>
    <row r="23" spans="1:7" ht="28.5">
      <c r="A23" s="39"/>
      <c r="B23" s="82" t="s">
        <v>188</v>
      </c>
      <c r="C23" s="24" t="s">
        <v>11</v>
      </c>
      <c r="D23" s="25" t="s">
        <v>19</v>
      </c>
      <c r="E23" s="26" t="s">
        <v>22</v>
      </c>
      <c r="F23" s="27" t="s">
        <v>189</v>
      </c>
      <c r="G23" s="32">
        <v>1621</v>
      </c>
    </row>
    <row r="24" spans="1:7" ht="73.5" customHeight="1">
      <c r="A24" s="39" t="s">
        <v>340</v>
      </c>
      <c r="B24" s="29" t="s">
        <v>111</v>
      </c>
      <c r="C24" s="24" t="s">
        <v>11</v>
      </c>
      <c r="D24" s="27" t="s">
        <v>19</v>
      </c>
      <c r="E24" s="27" t="s">
        <v>23</v>
      </c>
      <c r="F24" s="25"/>
      <c r="G24" s="32">
        <f>G25</f>
        <v>132.3</v>
      </c>
    </row>
    <row r="25" spans="1:7" ht="85.5">
      <c r="A25" s="39"/>
      <c r="B25" s="41" t="s">
        <v>187</v>
      </c>
      <c r="C25" s="24" t="s">
        <v>11</v>
      </c>
      <c r="D25" s="25" t="s">
        <v>19</v>
      </c>
      <c r="E25" s="26" t="s">
        <v>23</v>
      </c>
      <c r="F25" s="27" t="s">
        <v>186</v>
      </c>
      <c r="G25" s="28">
        <v>132.3</v>
      </c>
    </row>
    <row r="26" spans="1:7" ht="15">
      <c r="A26" s="36" t="s">
        <v>25</v>
      </c>
      <c r="B26" s="52" t="s">
        <v>26</v>
      </c>
      <c r="C26" s="40" t="s">
        <v>28</v>
      </c>
      <c r="D26" s="25"/>
      <c r="E26" s="25"/>
      <c r="F26" s="25"/>
      <c r="G26" s="56">
        <f>G27+G51+G91+G103+G68+G77+G64+G73+G99+G95</f>
        <v>41801.1</v>
      </c>
    </row>
    <row r="27" spans="1:7" ht="24" customHeight="1">
      <c r="A27" s="36" t="s">
        <v>27</v>
      </c>
      <c r="B27" s="37" t="s">
        <v>10</v>
      </c>
      <c r="C27" s="36" t="s">
        <v>28</v>
      </c>
      <c r="D27" s="38" t="s">
        <v>12</v>
      </c>
      <c r="E27" s="25"/>
      <c r="F27" s="25"/>
      <c r="G27" s="56">
        <f>G28+G40+G37</f>
        <v>12827.6</v>
      </c>
    </row>
    <row r="28" spans="1:7" ht="81" customHeight="1">
      <c r="A28" s="36" t="s">
        <v>29</v>
      </c>
      <c r="B28" s="128" t="s">
        <v>59</v>
      </c>
      <c r="C28" s="24" t="s">
        <v>28</v>
      </c>
      <c r="D28" s="38" t="s">
        <v>30</v>
      </c>
      <c r="E28" s="25"/>
      <c r="F28" s="25"/>
      <c r="G28" s="56">
        <f>G35+G31+G29</f>
        <v>7119</v>
      </c>
    </row>
    <row r="29" spans="1:7" ht="42.75">
      <c r="A29" s="39" t="s">
        <v>31</v>
      </c>
      <c r="B29" s="29" t="s">
        <v>32</v>
      </c>
      <c r="C29" s="24" t="s">
        <v>28</v>
      </c>
      <c r="D29" s="25" t="s">
        <v>30</v>
      </c>
      <c r="E29" s="27" t="s">
        <v>33</v>
      </c>
      <c r="F29" s="25"/>
      <c r="G29" s="56">
        <f>G30</f>
        <v>1156.4</v>
      </c>
    </row>
    <row r="30" spans="1:7" ht="92.25" customHeight="1">
      <c r="A30" s="11"/>
      <c r="B30" s="41" t="s">
        <v>187</v>
      </c>
      <c r="C30" s="24" t="s">
        <v>28</v>
      </c>
      <c r="D30" s="25" t="s">
        <v>30</v>
      </c>
      <c r="E30" s="25" t="s">
        <v>33</v>
      </c>
      <c r="F30" s="27" t="s">
        <v>186</v>
      </c>
      <c r="G30" s="28">
        <v>1156.4</v>
      </c>
    </row>
    <row r="31" spans="1:7" ht="28.5">
      <c r="A31" s="11" t="s">
        <v>34</v>
      </c>
      <c r="B31" s="58" t="s">
        <v>35</v>
      </c>
      <c r="C31" s="24" t="s">
        <v>28</v>
      </c>
      <c r="D31" s="25" t="s">
        <v>30</v>
      </c>
      <c r="E31" s="27" t="s">
        <v>110</v>
      </c>
      <c r="F31" s="25"/>
      <c r="G31" s="56">
        <f>G32+G33+G34</f>
        <v>5957</v>
      </c>
    </row>
    <row r="32" spans="1:7" ht="89.25" customHeight="1">
      <c r="A32" s="36"/>
      <c r="B32" s="41" t="s">
        <v>187</v>
      </c>
      <c r="C32" s="24" t="s">
        <v>28</v>
      </c>
      <c r="D32" s="25" t="s">
        <v>30</v>
      </c>
      <c r="E32" s="25" t="s">
        <v>110</v>
      </c>
      <c r="F32" s="27" t="s">
        <v>186</v>
      </c>
      <c r="G32" s="28">
        <v>4626.4</v>
      </c>
    </row>
    <row r="33" spans="1:7" ht="45" customHeight="1">
      <c r="A33" s="39"/>
      <c r="B33" s="65" t="s">
        <v>166</v>
      </c>
      <c r="C33" s="24" t="s">
        <v>28</v>
      </c>
      <c r="D33" s="25" t="s">
        <v>30</v>
      </c>
      <c r="E33" s="25" t="s">
        <v>110</v>
      </c>
      <c r="F33" s="27" t="s">
        <v>189</v>
      </c>
      <c r="G33" s="32">
        <v>1293.6</v>
      </c>
    </row>
    <row r="34" spans="1:7" ht="15">
      <c r="A34" s="39"/>
      <c r="B34" s="71" t="s">
        <v>193</v>
      </c>
      <c r="C34" s="24" t="s">
        <v>28</v>
      </c>
      <c r="D34" s="25" t="s">
        <v>30</v>
      </c>
      <c r="E34" s="25" t="s">
        <v>110</v>
      </c>
      <c r="F34" s="27" t="s">
        <v>192</v>
      </c>
      <c r="G34" s="32">
        <v>37</v>
      </c>
    </row>
    <row r="35" spans="1:7" ht="63.75" customHeight="1">
      <c r="A35" s="11" t="s">
        <v>194</v>
      </c>
      <c r="B35" s="71" t="s">
        <v>180</v>
      </c>
      <c r="C35" s="24" t="s">
        <v>28</v>
      </c>
      <c r="D35" s="25" t="s">
        <v>30</v>
      </c>
      <c r="E35" s="45" t="s">
        <v>355</v>
      </c>
      <c r="F35" s="25"/>
      <c r="G35" s="28">
        <f>G36</f>
        <v>5.6</v>
      </c>
    </row>
    <row r="36" spans="1:7" ht="30" customHeight="1">
      <c r="A36" s="33"/>
      <c r="B36" s="82" t="s">
        <v>188</v>
      </c>
      <c r="C36" s="24" t="s">
        <v>28</v>
      </c>
      <c r="D36" s="25" t="s">
        <v>30</v>
      </c>
      <c r="E36" s="43" t="s">
        <v>355</v>
      </c>
      <c r="F36" s="27" t="s">
        <v>189</v>
      </c>
      <c r="G36" s="28">
        <v>5.6</v>
      </c>
    </row>
    <row r="37" spans="1:7" ht="15">
      <c r="A37" s="40" t="s">
        <v>144</v>
      </c>
      <c r="B37" s="42" t="s">
        <v>141</v>
      </c>
      <c r="C37" s="24" t="s">
        <v>28</v>
      </c>
      <c r="D37" s="27" t="s">
        <v>146</v>
      </c>
      <c r="E37" s="25"/>
      <c r="F37" s="27"/>
      <c r="G37" s="28">
        <v>20</v>
      </c>
    </row>
    <row r="38" spans="1:7" ht="28.5">
      <c r="A38" s="11" t="s">
        <v>145</v>
      </c>
      <c r="B38" s="29" t="s">
        <v>142</v>
      </c>
      <c r="C38" s="24" t="s">
        <v>28</v>
      </c>
      <c r="D38" s="25" t="s">
        <v>146</v>
      </c>
      <c r="E38" s="27" t="s">
        <v>143</v>
      </c>
      <c r="F38" s="27"/>
      <c r="G38" s="28">
        <v>20</v>
      </c>
    </row>
    <row r="39" spans="1:7" ht="15">
      <c r="A39" s="39"/>
      <c r="B39" s="71" t="s">
        <v>193</v>
      </c>
      <c r="C39" s="24" t="s">
        <v>28</v>
      </c>
      <c r="D39" s="25" t="s">
        <v>146</v>
      </c>
      <c r="E39" s="25" t="s">
        <v>143</v>
      </c>
      <c r="F39" s="27" t="s">
        <v>192</v>
      </c>
      <c r="G39" s="32">
        <v>20</v>
      </c>
    </row>
    <row r="40" spans="1:7" ht="30">
      <c r="A40" s="40" t="s">
        <v>315</v>
      </c>
      <c r="B40" s="37" t="s">
        <v>24</v>
      </c>
      <c r="C40" s="24" t="s">
        <v>28</v>
      </c>
      <c r="D40" s="38" t="s">
        <v>102</v>
      </c>
      <c r="E40" s="25"/>
      <c r="F40" s="25"/>
      <c r="G40" s="56">
        <f>G41+G43+G45+G49</f>
        <v>5688.6</v>
      </c>
    </row>
    <row r="41" spans="1:7" ht="28.5">
      <c r="A41" s="11" t="s">
        <v>316</v>
      </c>
      <c r="B41" s="29" t="s">
        <v>122</v>
      </c>
      <c r="C41" s="24" t="s">
        <v>28</v>
      </c>
      <c r="D41" s="26" t="s">
        <v>102</v>
      </c>
      <c r="E41" s="31" t="s">
        <v>61</v>
      </c>
      <c r="F41" s="27"/>
      <c r="G41" s="32">
        <f>G42</f>
        <v>150</v>
      </c>
    </row>
    <row r="42" spans="1:7" ht="28.5">
      <c r="A42" s="39"/>
      <c r="B42" s="82" t="s">
        <v>188</v>
      </c>
      <c r="C42" s="24" t="s">
        <v>28</v>
      </c>
      <c r="D42" s="26" t="s">
        <v>102</v>
      </c>
      <c r="E42" s="30" t="s">
        <v>61</v>
      </c>
      <c r="F42" s="27" t="s">
        <v>189</v>
      </c>
      <c r="G42" s="57">
        <v>150</v>
      </c>
    </row>
    <row r="43" spans="1:7" ht="66" customHeight="1">
      <c r="A43" s="11" t="s">
        <v>317</v>
      </c>
      <c r="B43" s="29" t="s">
        <v>112</v>
      </c>
      <c r="C43" s="24" t="s">
        <v>28</v>
      </c>
      <c r="D43" s="26" t="s">
        <v>102</v>
      </c>
      <c r="E43" s="31" t="s">
        <v>56</v>
      </c>
      <c r="F43" s="27"/>
      <c r="G43" s="32">
        <f>G44</f>
        <v>72</v>
      </c>
    </row>
    <row r="44" spans="1:7" ht="15">
      <c r="A44" s="39"/>
      <c r="B44" s="71" t="s">
        <v>193</v>
      </c>
      <c r="C44" s="24" t="s">
        <v>28</v>
      </c>
      <c r="D44" s="26" t="s">
        <v>102</v>
      </c>
      <c r="E44" s="30" t="s">
        <v>56</v>
      </c>
      <c r="F44" s="27" t="s">
        <v>192</v>
      </c>
      <c r="G44" s="57">
        <v>72</v>
      </c>
    </row>
    <row r="45" spans="1:7" ht="62.25" customHeight="1">
      <c r="A45" s="11" t="s">
        <v>318</v>
      </c>
      <c r="B45" s="77" t="s">
        <v>178</v>
      </c>
      <c r="C45" s="24" t="s">
        <v>28</v>
      </c>
      <c r="D45" s="44" t="s">
        <v>102</v>
      </c>
      <c r="E45" s="45" t="s">
        <v>76</v>
      </c>
      <c r="F45" s="27"/>
      <c r="G45" s="32">
        <f>G46+G47+G48</f>
        <v>5106.6</v>
      </c>
    </row>
    <row r="46" spans="1:7" ht="87" customHeight="1">
      <c r="A46" s="39"/>
      <c r="B46" s="129" t="s">
        <v>187</v>
      </c>
      <c r="C46" s="24" t="s">
        <v>28</v>
      </c>
      <c r="D46" s="44" t="s">
        <v>102</v>
      </c>
      <c r="E46" s="44" t="s">
        <v>76</v>
      </c>
      <c r="F46" s="27" t="s">
        <v>186</v>
      </c>
      <c r="G46" s="57">
        <v>5031.6</v>
      </c>
    </row>
    <row r="47" spans="1:7" ht="28.5">
      <c r="A47" s="36"/>
      <c r="B47" s="82" t="s">
        <v>188</v>
      </c>
      <c r="C47" s="24" t="s">
        <v>28</v>
      </c>
      <c r="D47" s="44" t="s">
        <v>102</v>
      </c>
      <c r="E47" s="44" t="s">
        <v>76</v>
      </c>
      <c r="F47" s="27" t="s">
        <v>189</v>
      </c>
      <c r="G47" s="57">
        <v>70</v>
      </c>
    </row>
    <row r="48" spans="1:7" ht="15">
      <c r="A48" s="39"/>
      <c r="B48" s="71" t="s">
        <v>193</v>
      </c>
      <c r="C48" s="24" t="s">
        <v>28</v>
      </c>
      <c r="D48" s="44" t="s">
        <v>102</v>
      </c>
      <c r="E48" s="44" t="s">
        <v>76</v>
      </c>
      <c r="F48" s="27" t="s">
        <v>192</v>
      </c>
      <c r="G48" s="57">
        <v>5</v>
      </c>
    </row>
    <row r="49" spans="1:7" ht="42.75">
      <c r="A49" s="11" t="s">
        <v>319</v>
      </c>
      <c r="B49" s="66" t="s">
        <v>156</v>
      </c>
      <c r="C49" s="24" t="s">
        <v>28</v>
      </c>
      <c r="D49" s="44" t="s">
        <v>102</v>
      </c>
      <c r="E49" s="27" t="s">
        <v>149</v>
      </c>
      <c r="F49" s="27"/>
      <c r="G49" s="32">
        <f>G50</f>
        <v>360</v>
      </c>
    </row>
    <row r="50" spans="1:7" ht="28.5">
      <c r="A50" s="11"/>
      <c r="B50" s="82" t="s">
        <v>188</v>
      </c>
      <c r="C50" s="24" t="s">
        <v>28</v>
      </c>
      <c r="D50" s="44" t="s">
        <v>102</v>
      </c>
      <c r="E50" s="26" t="s">
        <v>149</v>
      </c>
      <c r="F50" s="27" t="s">
        <v>189</v>
      </c>
      <c r="G50" s="57">
        <v>360</v>
      </c>
    </row>
    <row r="51" spans="1:7" ht="30">
      <c r="A51" s="10" t="s">
        <v>36</v>
      </c>
      <c r="B51" s="37" t="s">
        <v>37</v>
      </c>
      <c r="C51" s="24" t="s">
        <v>28</v>
      </c>
      <c r="D51" s="38" t="s">
        <v>38</v>
      </c>
      <c r="E51" s="25"/>
      <c r="F51" s="25"/>
      <c r="G51" s="56">
        <f>G52+G55</f>
        <v>460</v>
      </c>
    </row>
    <row r="52" spans="1:7" ht="60">
      <c r="A52" s="10" t="s">
        <v>39</v>
      </c>
      <c r="B52" s="37" t="s">
        <v>123</v>
      </c>
      <c r="C52" s="24" t="s">
        <v>28</v>
      </c>
      <c r="D52" s="38" t="s">
        <v>40</v>
      </c>
      <c r="E52" s="25"/>
      <c r="F52" s="25"/>
      <c r="G52" s="56">
        <f>G53</f>
        <v>300</v>
      </c>
    </row>
    <row r="53" spans="1:7" ht="57">
      <c r="A53" s="11" t="s">
        <v>41</v>
      </c>
      <c r="B53" s="41" t="s">
        <v>124</v>
      </c>
      <c r="C53" s="24" t="s">
        <v>28</v>
      </c>
      <c r="D53" s="26" t="s">
        <v>40</v>
      </c>
      <c r="E53" s="38" t="s">
        <v>42</v>
      </c>
      <c r="F53" s="27"/>
      <c r="G53" s="56">
        <f>G54</f>
        <v>300</v>
      </c>
    </row>
    <row r="54" spans="1:7" ht="28.5">
      <c r="A54" s="11"/>
      <c r="B54" s="82" t="s">
        <v>188</v>
      </c>
      <c r="C54" s="24" t="s">
        <v>28</v>
      </c>
      <c r="D54" s="26" t="s">
        <v>40</v>
      </c>
      <c r="E54" s="26" t="s">
        <v>42</v>
      </c>
      <c r="F54" s="27" t="s">
        <v>189</v>
      </c>
      <c r="G54" s="28">
        <v>300</v>
      </c>
    </row>
    <row r="55" spans="1:7" ht="45">
      <c r="A55" s="12" t="s">
        <v>63</v>
      </c>
      <c r="B55" s="42" t="s">
        <v>62</v>
      </c>
      <c r="C55" s="24" t="s">
        <v>28</v>
      </c>
      <c r="D55" s="27" t="s">
        <v>60</v>
      </c>
      <c r="E55" s="27"/>
      <c r="F55" s="27"/>
      <c r="G55" s="32">
        <f>G56+G62+G58+G60</f>
        <v>160</v>
      </c>
    </row>
    <row r="56" spans="1:7" ht="57">
      <c r="A56" s="11" t="s">
        <v>64</v>
      </c>
      <c r="B56" s="29" t="s">
        <v>138</v>
      </c>
      <c r="C56" s="24" t="s">
        <v>28</v>
      </c>
      <c r="D56" s="26" t="s">
        <v>60</v>
      </c>
      <c r="E56" s="27" t="s">
        <v>65</v>
      </c>
      <c r="F56" s="27"/>
      <c r="G56" s="32">
        <f>G57</f>
        <v>30</v>
      </c>
    </row>
    <row r="57" spans="1:7" ht="28.5">
      <c r="A57" s="36"/>
      <c r="B57" s="82" t="s">
        <v>188</v>
      </c>
      <c r="C57" s="24" t="s">
        <v>28</v>
      </c>
      <c r="D57" s="26" t="s">
        <v>60</v>
      </c>
      <c r="E57" s="26" t="s">
        <v>65</v>
      </c>
      <c r="F57" s="27" t="s">
        <v>189</v>
      </c>
      <c r="G57" s="28">
        <v>30</v>
      </c>
    </row>
    <row r="58" spans="1:7" ht="57">
      <c r="A58" s="11" t="s">
        <v>67</v>
      </c>
      <c r="B58" s="29" t="s">
        <v>139</v>
      </c>
      <c r="C58" s="24" t="s">
        <v>28</v>
      </c>
      <c r="D58" s="26" t="s">
        <v>60</v>
      </c>
      <c r="E58" s="27" t="s">
        <v>45</v>
      </c>
      <c r="F58" s="25"/>
      <c r="G58" s="32">
        <f>G59</f>
        <v>30</v>
      </c>
    </row>
    <row r="59" spans="1:7" ht="28.5">
      <c r="A59" s="39"/>
      <c r="B59" s="82" t="s">
        <v>188</v>
      </c>
      <c r="C59" s="24" t="s">
        <v>28</v>
      </c>
      <c r="D59" s="26" t="s">
        <v>60</v>
      </c>
      <c r="E59" s="26" t="s">
        <v>45</v>
      </c>
      <c r="F59" s="27" t="s">
        <v>189</v>
      </c>
      <c r="G59" s="28">
        <v>30</v>
      </c>
    </row>
    <row r="60" spans="1:7" ht="57">
      <c r="A60" s="24" t="s">
        <v>68</v>
      </c>
      <c r="B60" s="29" t="s">
        <v>140</v>
      </c>
      <c r="C60" s="24" t="s">
        <v>28</v>
      </c>
      <c r="D60" s="26" t="s">
        <v>60</v>
      </c>
      <c r="E60" s="27" t="s">
        <v>136</v>
      </c>
      <c r="F60" s="25"/>
      <c r="G60" s="32">
        <f>G61</f>
        <v>50</v>
      </c>
    </row>
    <row r="61" spans="1:7" ht="28.5">
      <c r="A61" s="24"/>
      <c r="B61" s="82" t="s">
        <v>188</v>
      </c>
      <c r="C61" s="24" t="s">
        <v>28</v>
      </c>
      <c r="D61" s="26" t="s">
        <v>60</v>
      </c>
      <c r="E61" s="26" t="s">
        <v>136</v>
      </c>
      <c r="F61" s="27" t="s">
        <v>189</v>
      </c>
      <c r="G61" s="28">
        <v>50</v>
      </c>
    </row>
    <row r="62" spans="1:7" ht="85.5">
      <c r="A62" s="39" t="s">
        <v>137</v>
      </c>
      <c r="B62" s="23" t="s">
        <v>125</v>
      </c>
      <c r="C62" s="24" t="s">
        <v>28</v>
      </c>
      <c r="D62" s="26" t="s">
        <v>60</v>
      </c>
      <c r="E62" s="31" t="s">
        <v>159</v>
      </c>
      <c r="F62" s="27"/>
      <c r="G62" s="32">
        <f>G63</f>
        <v>50</v>
      </c>
    </row>
    <row r="63" spans="1:7" ht="28.5">
      <c r="A63" s="39"/>
      <c r="B63" s="82" t="s">
        <v>188</v>
      </c>
      <c r="C63" s="24" t="s">
        <v>28</v>
      </c>
      <c r="D63" s="26" t="s">
        <v>60</v>
      </c>
      <c r="E63" s="30" t="s">
        <v>159</v>
      </c>
      <c r="F63" s="27" t="s">
        <v>189</v>
      </c>
      <c r="G63" s="28">
        <v>50</v>
      </c>
    </row>
    <row r="64" spans="1:7" ht="15">
      <c r="A64" s="10" t="s">
        <v>43</v>
      </c>
      <c r="B64" s="42" t="s">
        <v>91</v>
      </c>
      <c r="C64" s="24" t="s">
        <v>28</v>
      </c>
      <c r="D64" s="27" t="s">
        <v>92</v>
      </c>
      <c r="E64" s="30"/>
      <c r="F64" s="25"/>
      <c r="G64" s="32">
        <f>G65</f>
        <v>120</v>
      </c>
    </row>
    <row r="65" spans="1:7" ht="15">
      <c r="A65" s="40" t="s">
        <v>44</v>
      </c>
      <c r="B65" s="42" t="s">
        <v>133</v>
      </c>
      <c r="C65" s="24" t="s">
        <v>28</v>
      </c>
      <c r="D65" s="27" t="s">
        <v>132</v>
      </c>
      <c r="E65" s="30"/>
      <c r="F65" s="27"/>
      <c r="G65" s="32">
        <f>G66</f>
        <v>120</v>
      </c>
    </row>
    <row r="66" spans="1:7" ht="28.5">
      <c r="A66" s="24" t="s">
        <v>103</v>
      </c>
      <c r="B66" s="29" t="s">
        <v>134</v>
      </c>
      <c r="C66" s="24" t="s">
        <v>28</v>
      </c>
      <c r="D66" s="26" t="s">
        <v>132</v>
      </c>
      <c r="E66" s="31" t="s">
        <v>135</v>
      </c>
      <c r="F66" s="27"/>
      <c r="G66" s="28">
        <f>G67</f>
        <v>120</v>
      </c>
    </row>
    <row r="67" spans="1:7" ht="36" customHeight="1">
      <c r="A67" s="40"/>
      <c r="B67" s="82" t="s">
        <v>188</v>
      </c>
      <c r="C67" s="24" t="s">
        <v>28</v>
      </c>
      <c r="D67" s="26" t="s">
        <v>132</v>
      </c>
      <c r="E67" s="30" t="s">
        <v>135</v>
      </c>
      <c r="F67" s="27" t="s">
        <v>189</v>
      </c>
      <c r="G67" s="28">
        <v>120</v>
      </c>
    </row>
    <row r="68" spans="1:7" ht="15">
      <c r="A68" s="10" t="s">
        <v>46</v>
      </c>
      <c r="B68" s="37" t="s">
        <v>70</v>
      </c>
      <c r="C68" s="24" t="s">
        <v>28</v>
      </c>
      <c r="D68" s="38" t="s">
        <v>69</v>
      </c>
      <c r="E68" s="25"/>
      <c r="F68" s="25"/>
      <c r="G68" s="32">
        <f>G69</f>
        <v>5165.3</v>
      </c>
    </row>
    <row r="69" spans="1:7" ht="15">
      <c r="A69" s="10" t="s">
        <v>47</v>
      </c>
      <c r="B69" s="42" t="s">
        <v>84</v>
      </c>
      <c r="C69" s="24" t="s">
        <v>28</v>
      </c>
      <c r="D69" s="38" t="s">
        <v>85</v>
      </c>
      <c r="E69" s="26"/>
      <c r="F69" s="25"/>
      <c r="G69" s="56">
        <f>G70</f>
        <v>5165.3</v>
      </c>
    </row>
    <row r="70" spans="1:7" ht="30">
      <c r="A70" s="11" t="s">
        <v>126</v>
      </c>
      <c r="B70" s="42" t="s">
        <v>130</v>
      </c>
      <c r="C70" s="24" t="s">
        <v>28</v>
      </c>
      <c r="D70" s="26" t="s">
        <v>85</v>
      </c>
      <c r="E70" s="27" t="s">
        <v>129</v>
      </c>
      <c r="F70" s="25"/>
      <c r="G70" s="56">
        <f>G71</f>
        <v>5165.3</v>
      </c>
    </row>
    <row r="71" spans="1:7" ht="42.75">
      <c r="A71" s="24"/>
      <c r="B71" s="29" t="s">
        <v>168</v>
      </c>
      <c r="C71" s="24" t="s">
        <v>28</v>
      </c>
      <c r="D71" s="26" t="s">
        <v>85</v>
      </c>
      <c r="E71" s="27" t="s">
        <v>113</v>
      </c>
      <c r="F71" s="25"/>
      <c r="G71" s="56">
        <f>G72</f>
        <v>5165.3</v>
      </c>
    </row>
    <row r="72" spans="1:7" ht="28.5">
      <c r="A72" s="39"/>
      <c r="B72" s="82" t="s">
        <v>188</v>
      </c>
      <c r="C72" s="24" t="s">
        <v>28</v>
      </c>
      <c r="D72" s="26" t="s">
        <v>85</v>
      </c>
      <c r="E72" s="26" t="s">
        <v>113</v>
      </c>
      <c r="F72" s="27" t="s">
        <v>189</v>
      </c>
      <c r="G72" s="28">
        <v>5165.3</v>
      </c>
    </row>
    <row r="73" spans="1:7" ht="15">
      <c r="A73" s="12" t="s">
        <v>72</v>
      </c>
      <c r="B73" s="42" t="s">
        <v>101</v>
      </c>
      <c r="C73" s="24" t="s">
        <v>28</v>
      </c>
      <c r="D73" s="27" t="s">
        <v>96</v>
      </c>
      <c r="E73" s="26"/>
      <c r="F73" s="25"/>
      <c r="G73" s="32">
        <f>G74</f>
        <v>50</v>
      </c>
    </row>
    <row r="74" spans="1:7" ht="30">
      <c r="A74" s="12" t="s">
        <v>73</v>
      </c>
      <c r="B74" s="42" t="s">
        <v>100</v>
      </c>
      <c r="C74" s="24" t="s">
        <v>28</v>
      </c>
      <c r="D74" s="27" t="s">
        <v>97</v>
      </c>
      <c r="E74" s="26"/>
      <c r="F74" s="25"/>
      <c r="G74" s="32">
        <f>G75</f>
        <v>50</v>
      </c>
    </row>
    <row r="75" spans="1:7" ht="42.75">
      <c r="A75" s="40"/>
      <c r="B75" s="29" t="s">
        <v>127</v>
      </c>
      <c r="C75" s="24" t="s">
        <v>28</v>
      </c>
      <c r="D75" s="26" t="s">
        <v>97</v>
      </c>
      <c r="E75" s="27" t="s">
        <v>98</v>
      </c>
      <c r="F75" s="25"/>
      <c r="G75" s="28">
        <f>G76</f>
        <v>50</v>
      </c>
    </row>
    <row r="76" spans="1:7" ht="28.5">
      <c r="A76" s="24"/>
      <c r="B76" s="82" t="s">
        <v>188</v>
      </c>
      <c r="C76" s="24" t="s">
        <v>28</v>
      </c>
      <c r="D76" s="26" t="s">
        <v>97</v>
      </c>
      <c r="E76" s="26" t="s">
        <v>98</v>
      </c>
      <c r="F76" s="27" t="s">
        <v>189</v>
      </c>
      <c r="G76" s="28">
        <v>50</v>
      </c>
    </row>
    <row r="77" spans="1:7" ht="15">
      <c r="A77" s="10" t="s">
        <v>88</v>
      </c>
      <c r="B77" s="37" t="s">
        <v>79</v>
      </c>
      <c r="C77" s="24" t="s">
        <v>28</v>
      </c>
      <c r="D77" s="38" t="s">
        <v>80</v>
      </c>
      <c r="E77" s="25"/>
      <c r="F77" s="27"/>
      <c r="G77" s="56">
        <f>G88+G78+G81</f>
        <v>5882.6</v>
      </c>
    </row>
    <row r="78" spans="1:7" ht="45">
      <c r="A78" s="36" t="s">
        <v>89</v>
      </c>
      <c r="B78" s="70" t="s">
        <v>155</v>
      </c>
      <c r="C78" s="24" t="s">
        <v>28</v>
      </c>
      <c r="D78" s="38" t="s">
        <v>150</v>
      </c>
      <c r="E78" s="25"/>
      <c r="F78" s="27"/>
      <c r="G78" s="56">
        <f>G79</f>
        <v>70</v>
      </c>
    </row>
    <row r="79" spans="1:7" ht="114">
      <c r="A79" s="24" t="s">
        <v>90</v>
      </c>
      <c r="B79" s="66" t="s">
        <v>153</v>
      </c>
      <c r="C79" s="24" t="s">
        <v>28</v>
      </c>
      <c r="D79" s="26" t="s">
        <v>150</v>
      </c>
      <c r="E79" s="27" t="s">
        <v>154</v>
      </c>
      <c r="F79" s="27"/>
      <c r="G79" s="28">
        <f>G80</f>
        <v>70</v>
      </c>
    </row>
    <row r="80" spans="1:7" ht="28.5">
      <c r="A80" s="24"/>
      <c r="B80" s="82" t="s">
        <v>188</v>
      </c>
      <c r="C80" s="24" t="s">
        <v>28</v>
      </c>
      <c r="D80" s="26" t="s">
        <v>150</v>
      </c>
      <c r="E80" s="26" t="s">
        <v>154</v>
      </c>
      <c r="F80" s="27" t="s">
        <v>189</v>
      </c>
      <c r="G80" s="28">
        <v>70</v>
      </c>
    </row>
    <row r="81" spans="1:7" ht="30">
      <c r="A81" s="78" t="s">
        <v>151</v>
      </c>
      <c r="B81" s="37" t="s">
        <v>81</v>
      </c>
      <c r="C81" s="24" t="s">
        <v>28</v>
      </c>
      <c r="D81" s="38" t="s">
        <v>82</v>
      </c>
      <c r="E81" s="26"/>
      <c r="F81" s="27"/>
      <c r="G81" s="32">
        <f>G82+G86</f>
        <v>4292.1</v>
      </c>
    </row>
    <row r="82" spans="1:7" ht="90" customHeight="1">
      <c r="A82" s="48" t="s">
        <v>152</v>
      </c>
      <c r="B82" s="66" t="s">
        <v>177</v>
      </c>
      <c r="C82" s="24" t="s">
        <v>28</v>
      </c>
      <c r="D82" s="38" t="s">
        <v>82</v>
      </c>
      <c r="E82" s="38" t="s">
        <v>83</v>
      </c>
      <c r="F82" s="27"/>
      <c r="G82" s="32">
        <f>G83+G84+G85</f>
        <v>3942.1</v>
      </c>
    </row>
    <row r="83" spans="1:7" ht="92.25" customHeight="1">
      <c r="A83" s="36"/>
      <c r="B83" s="87" t="s">
        <v>187</v>
      </c>
      <c r="C83" s="24" t="s">
        <v>28</v>
      </c>
      <c r="D83" s="26" t="s">
        <v>82</v>
      </c>
      <c r="E83" s="26" t="s">
        <v>83</v>
      </c>
      <c r="F83" s="27" t="s">
        <v>186</v>
      </c>
      <c r="G83" s="28">
        <v>3655.1</v>
      </c>
    </row>
    <row r="84" spans="1:7" ht="28.5">
      <c r="A84" s="79"/>
      <c r="B84" s="82" t="s">
        <v>188</v>
      </c>
      <c r="C84" s="80" t="s">
        <v>28</v>
      </c>
      <c r="D84" s="26" t="s">
        <v>82</v>
      </c>
      <c r="E84" s="26" t="s">
        <v>83</v>
      </c>
      <c r="F84" s="27" t="s">
        <v>189</v>
      </c>
      <c r="G84" s="67">
        <v>282</v>
      </c>
    </row>
    <row r="85" spans="1:7" ht="15">
      <c r="A85" s="36"/>
      <c r="B85" s="88" t="s">
        <v>193</v>
      </c>
      <c r="C85" s="24" t="s">
        <v>28</v>
      </c>
      <c r="D85" s="26" t="s">
        <v>82</v>
      </c>
      <c r="E85" s="26" t="s">
        <v>83</v>
      </c>
      <c r="F85" s="27" t="s">
        <v>192</v>
      </c>
      <c r="G85" s="67">
        <v>5</v>
      </c>
    </row>
    <row r="86" spans="1:7" ht="71.25">
      <c r="A86" s="24" t="s">
        <v>174</v>
      </c>
      <c r="B86" s="81" t="s">
        <v>172</v>
      </c>
      <c r="C86" s="24" t="s">
        <v>28</v>
      </c>
      <c r="D86" s="27" t="s">
        <v>82</v>
      </c>
      <c r="E86" s="38" t="s">
        <v>147</v>
      </c>
      <c r="F86" s="27"/>
      <c r="G86" s="68">
        <f>G87</f>
        <v>350</v>
      </c>
    </row>
    <row r="87" spans="1:7" ht="28.5">
      <c r="A87" s="85"/>
      <c r="B87" s="82" t="s">
        <v>188</v>
      </c>
      <c r="C87" s="80" t="s">
        <v>28</v>
      </c>
      <c r="D87" s="26" t="s">
        <v>82</v>
      </c>
      <c r="E87" s="26" t="s">
        <v>147</v>
      </c>
      <c r="F87" s="27" t="s">
        <v>189</v>
      </c>
      <c r="G87" s="67">
        <v>350</v>
      </c>
    </row>
    <row r="88" spans="1:7" ht="30">
      <c r="A88" s="10" t="s">
        <v>175</v>
      </c>
      <c r="B88" s="86" t="s">
        <v>162</v>
      </c>
      <c r="C88" s="24" t="s">
        <v>28</v>
      </c>
      <c r="D88" s="38" t="s">
        <v>160</v>
      </c>
      <c r="E88" s="25"/>
      <c r="F88" s="27"/>
      <c r="G88" s="56">
        <f>G89</f>
        <v>1520.5</v>
      </c>
    </row>
    <row r="89" spans="1:7" ht="42.75">
      <c r="A89" s="11" t="s">
        <v>176</v>
      </c>
      <c r="B89" s="58" t="s">
        <v>169</v>
      </c>
      <c r="C89" s="24" t="s">
        <v>28</v>
      </c>
      <c r="D89" s="26" t="s">
        <v>160</v>
      </c>
      <c r="E89" s="27" t="s">
        <v>161</v>
      </c>
      <c r="F89" s="27"/>
      <c r="G89" s="56">
        <f>G90</f>
        <v>1520.5</v>
      </c>
    </row>
    <row r="90" spans="1:7" ht="28.5">
      <c r="A90" s="10"/>
      <c r="B90" s="82" t="s">
        <v>188</v>
      </c>
      <c r="C90" s="24" t="s">
        <v>28</v>
      </c>
      <c r="D90" s="26" t="s">
        <v>160</v>
      </c>
      <c r="E90" s="26" t="s">
        <v>161</v>
      </c>
      <c r="F90" s="27" t="s">
        <v>189</v>
      </c>
      <c r="G90" s="28">
        <v>1520.5</v>
      </c>
    </row>
    <row r="91" spans="1:7" ht="15">
      <c r="A91" s="10" t="s">
        <v>86</v>
      </c>
      <c r="B91" s="37" t="s">
        <v>109</v>
      </c>
      <c r="C91" s="24" t="s">
        <v>28</v>
      </c>
      <c r="D91" s="38" t="s">
        <v>48</v>
      </c>
      <c r="E91" s="60"/>
      <c r="F91" s="40"/>
      <c r="G91" s="56">
        <f>G92</f>
        <v>1550</v>
      </c>
    </row>
    <row r="92" spans="1:7" ht="15">
      <c r="A92" s="10" t="s">
        <v>77</v>
      </c>
      <c r="B92" s="37" t="s">
        <v>74</v>
      </c>
      <c r="C92" s="24" t="s">
        <v>28</v>
      </c>
      <c r="D92" s="38" t="s">
        <v>71</v>
      </c>
      <c r="E92" s="60"/>
      <c r="F92" s="40"/>
      <c r="G92" s="56">
        <f>G93</f>
        <v>1550</v>
      </c>
    </row>
    <row r="93" spans="1:7" ht="57">
      <c r="A93" s="11" t="s">
        <v>78</v>
      </c>
      <c r="B93" s="29" t="s">
        <v>158</v>
      </c>
      <c r="C93" s="24" t="s">
        <v>28</v>
      </c>
      <c r="D93" s="27" t="s">
        <v>71</v>
      </c>
      <c r="E93" s="27" t="s">
        <v>157</v>
      </c>
      <c r="F93" s="27"/>
      <c r="G93" s="56">
        <f>G94</f>
        <v>1550</v>
      </c>
    </row>
    <row r="94" spans="1:7" ht="28.5">
      <c r="A94" s="36"/>
      <c r="B94" s="82" t="s">
        <v>188</v>
      </c>
      <c r="C94" s="24" t="s">
        <v>28</v>
      </c>
      <c r="D94" s="26" t="s">
        <v>71</v>
      </c>
      <c r="E94" s="26" t="s">
        <v>157</v>
      </c>
      <c r="F94" s="27" t="s">
        <v>189</v>
      </c>
      <c r="G94" s="28">
        <v>1550</v>
      </c>
    </row>
    <row r="95" spans="1:7" ht="15">
      <c r="A95" s="12" t="s">
        <v>93</v>
      </c>
      <c r="B95" s="42" t="s">
        <v>330</v>
      </c>
      <c r="C95" s="40" t="s">
        <v>28</v>
      </c>
      <c r="D95" s="27" t="s">
        <v>332</v>
      </c>
      <c r="E95" s="43"/>
      <c r="F95" s="43"/>
      <c r="G95" s="46">
        <f>G96</f>
        <v>300</v>
      </c>
    </row>
    <row r="96" spans="1:7" ht="57">
      <c r="A96" s="39" t="s">
        <v>87</v>
      </c>
      <c r="B96" s="127" t="s">
        <v>334</v>
      </c>
      <c r="C96" s="24" t="s">
        <v>28</v>
      </c>
      <c r="D96" s="26" t="s">
        <v>331</v>
      </c>
      <c r="E96" s="27" t="s">
        <v>333</v>
      </c>
      <c r="F96" s="27"/>
      <c r="G96" s="73">
        <f>G97</f>
        <v>300</v>
      </c>
    </row>
    <row r="97" spans="1:7" ht="28.5">
      <c r="A97" s="85"/>
      <c r="B97" s="82" t="s">
        <v>188</v>
      </c>
      <c r="C97" s="80" t="s">
        <v>28</v>
      </c>
      <c r="D97" s="26" t="s">
        <v>331</v>
      </c>
      <c r="E97" s="26" t="s">
        <v>333</v>
      </c>
      <c r="F97" s="27" t="s">
        <v>189</v>
      </c>
      <c r="G97" s="73">
        <f>G98</f>
        <v>300</v>
      </c>
    </row>
    <row r="98" spans="1:7" ht="42.75">
      <c r="A98" s="39"/>
      <c r="B98" s="89" t="s">
        <v>190</v>
      </c>
      <c r="C98" s="24" t="s">
        <v>28</v>
      </c>
      <c r="D98" s="26" t="s">
        <v>331</v>
      </c>
      <c r="E98" s="26" t="s">
        <v>333</v>
      </c>
      <c r="F98" s="27" t="s">
        <v>148</v>
      </c>
      <c r="G98" s="67">
        <v>300</v>
      </c>
    </row>
    <row r="99" spans="1:7" ht="15">
      <c r="A99" s="10" t="s">
        <v>99</v>
      </c>
      <c r="B99" s="42" t="s">
        <v>105</v>
      </c>
      <c r="C99" s="24" t="s">
        <v>28</v>
      </c>
      <c r="D99" s="27" t="s">
        <v>106</v>
      </c>
      <c r="E99" s="26"/>
      <c r="F99" s="27"/>
      <c r="G99" s="32">
        <f>G100</f>
        <v>1038</v>
      </c>
    </row>
    <row r="100" spans="1:7" ht="30">
      <c r="A100" s="12" t="s">
        <v>94</v>
      </c>
      <c r="B100" s="37" t="s">
        <v>49</v>
      </c>
      <c r="C100" s="24" t="s">
        <v>28</v>
      </c>
      <c r="D100" s="38" t="s">
        <v>104</v>
      </c>
      <c r="E100" s="59"/>
      <c r="F100" s="25"/>
      <c r="G100" s="56">
        <f>G101</f>
        <v>1038</v>
      </c>
    </row>
    <row r="101" spans="1:7" ht="42.75">
      <c r="A101" s="47" t="s">
        <v>95</v>
      </c>
      <c r="B101" s="41" t="s">
        <v>50</v>
      </c>
      <c r="C101" s="24" t="s">
        <v>28</v>
      </c>
      <c r="D101" s="26" t="s">
        <v>104</v>
      </c>
      <c r="E101" s="27" t="s">
        <v>51</v>
      </c>
      <c r="F101" s="27"/>
      <c r="G101" s="56">
        <f>G102</f>
        <v>1038</v>
      </c>
    </row>
    <row r="102" spans="1:7" ht="28.5">
      <c r="A102" s="40"/>
      <c r="B102" s="82" t="s">
        <v>188</v>
      </c>
      <c r="C102" s="24" t="s">
        <v>28</v>
      </c>
      <c r="D102" s="26" t="s">
        <v>104</v>
      </c>
      <c r="E102" s="26" t="s">
        <v>51</v>
      </c>
      <c r="F102" s="27" t="s">
        <v>189</v>
      </c>
      <c r="G102" s="28">
        <v>1038</v>
      </c>
    </row>
    <row r="103" spans="1:7" ht="15">
      <c r="A103" s="10" t="s">
        <v>131</v>
      </c>
      <c r="B103" s="37" t="s">
        <v>52</v>
      </c>
      <c r="C103" s="24" t="s">
        <v>28</v>
      </c>
      <c r="D103" s="38" t="s">
        <v>53</v>
      </c>
      <c r="E103" s="25"/>
      <c r="F103" s="27"/>
      <c r="G103" s="56">
        <f>G107+G104</f>
        <v>14407.599999999999</v>
      </c>
    </row>
    <row r="104" spans="1:7" ht="15">
      <c r="A104" s="10" t="s">
        <v>170</v>
      </c>
      <c r="B104" s="37" t="s">
        <v>115</v>
      </c>
      <c r="C104" s="24" t="s">
        <v>28</v>
      </c>
      <c r="D104" s="38" t="s">
        <v>114</v>
      </c>
      <c r="E104" s="25"/>
      <c r="F104" s="25"/>
      <c r="G104" s="56">
        <f>G105</f>
        <v>477.8</v>
      </c>
    </row>
    <row r="105" spans="1:7" ht="57">
      <c r="A105" s="11" t="s">
        <v>320</v>
      </c>
      <c r="B105" s="29" t="s">
        <v>185</v>
      </c>
      <c r="C105" s="24" t="s">
        <v>28</v>
      </c>
      <c r="D105" s="26" t="s">
        <v>114</v>
      </c>
      <c r="E105" s="27" t="s">
        <v>128</v>
      </c>
      <c r="F105" s="25"/>
      <c r="G105" s="28">
        <f>G106</f>
        <v>477.8</v>
      </c>
    </row>
    <row r="106" spans="1:7" ht="30.75" customHeight="1">
      <c r="A106" s="39"/>
      <c r="B106" s="71" t="s">
        <v>191</v>
      </c>
      <c r="C106" s="24" t="s">
        <v>28</v>
      </c>
      <c r="D106" s="26" t="s">
        <v>114</v>
      </c>
      <c r="E106" s="26" t="s">
        <v>128</v>
      </c>
      <c r="F106" s="27" t="s">
        <v>167</v>
      </c>
      <c r="G106" s="28">
        <v>477.8</v>
      </c>
    </row>
    <row r="107" spans="1:7" ht="15">
      <c r="A107" s="10" t="s">
        <v>179</v>
      </c>
      <c r="B107" s="42" t="s">
        <v>54</v>
      </c>
      <c r="C107" s="24" t="s">
        <v>28</v>
      </c>
      <c r="D107" s="38" t="s">
        <v>55</v>
      </c>
      <c r="E107" s="25"/>
      <c r="F107" s="27"/>
      <c r="G107" s="56">
        <f>G108+G113</f>
        <v>13929.8</v>
      </c>
    </row>
    <row r="108" spans="1:7" ht="30">
      <c r="A108" s="12" t="s">
        <v>107</v>
      </c>
      <c r="B108" s="42" t="s">
        <v>66</v>
      </c>
      <c r="C108" s="24" t="s">
        <v>28</v>
      </c>
      <c r="D108" s="38" t="s">
        <v>55</v>
      </c>
      <c r="E108" s="38" t="s">
        <v>184</v>
      </c>
      <c r="F108" s="27"/>
      <c r="G108" s="56">
        <f>G109+G111</f>
        <v>11510.4</v>
      </c>
    </row>
    <row r="109" spans="1:7" ht="85.5" customHeight="1">
      <c r="A109" s="39" t="s">
        <v>108</v>
      </c>
      <c r="B109" s="77" t="s">
        <v>182</v>
      </c>
      <c r="C109" s="24" t="s">
        <v>28</v>
      </c>
      <c r="D109" s="38" t="s">
        <v>55</v>
      </c>
      <c r="E109" s="45" t="s">
        <v>339</v>
      </c>
      <c r="F109" s="27"/>
      <c r="G109" s="56">
        <f>G110</f>
        <v>7330.7</v>
      </c>
    </row>
    <row r="110" spans="1:7" ht="28.5">
      <c r="A110" s="39"/>
      <c r="B110" s="71" t="s">
        <v>191</v>
      </c>
      <c r="C110" s="24" t="s">
        <v>28</v>
      </c>
      <c r="D110" s="25" t="s">
        <v>55</v>
      </c>
      <c r="E110" s="44" t="s">
        <v>339</v>
      </c>
      <c r="F110" s="27" t="s">
        <v>167</v>
      </c>
      <c r="G110" s="28">
        <v>7330.7</v>
      </c>
    </row>
    <row r="111" spans="1:7" ht="57">
      <c r="A111" s="39"/>
      <c r="B111" s="76" t="s">
        <v>183</v>
      </c>
      <c r="C111" s="24" t="s">
        <v>28</v>
      </c>
      <c r="D111" s="38" t="s">
        <v>55</v>
      </c>
      <c r="E111" s="45" t="s">
        <v>338</v>
      </c>
      <c r="F111" s="27"/>
      <c r="G111" s="56">
        <f>G112</f>
        <v>4179.7</v>
      </c>
    </row>
    <row r="112" spans="1:7" ht="28.5">
      <c r="A112" s="39"/>
      <c r="B112" s="71" t="s">
        <v>191</v>
      </c>
      <c r="C112" s="24" t="s">
        <v>28</v>
      </c>
      <c r="D112" s="26" t="s">
        <v>55</v>
      </c>
      <c r="E112" s="44" t="s">
        <v>338</v>
      </c>
      <c r="F112" s="27" t="s">
        <v>167</v>
      </c>
      <c r="G112" s="28">
        <v>4179.7</v>
      </c>
    </row>
    <row r="113" spans="1:7" ht="87.75" customHeight="1">
      <c r="A113" s="40" t="s">
        <v>335</v>
      </c>
      <c r="B113" s="58" t="s">
        <v>181</v>
      </c>
      <c r="C113" s="24" t="s">
        <v>28</v>
      </c>
      <c r="D113" s="25" t="s">
        <v>55</v>
      </c>
      <c r="E113" s="27" t="s">
        <v>337</v>
      </c>
      <c r="F113" s="27"/>
      <c r="G113" s="32">
        <f>G114+G115</f>
        <v>2419.4</v>
      </c>
    </row>
    <row r="114" spans="1:7" ht="96.75" customHeight="1">
      <c r="A114" s="39" t="s">
        <v>336</v>
      </c>
      <c r="B114" s="87" t="s">
        <v>187</v>
      </c>
      <c r="C114" s="24" t="s">
        <v>28</v>
      </c>
      <c r="D114" s="25" t="s">
        <v>55</v>
      </c>
      <c r="E114" s="25" t="s">
        <v>337</v>
      </c>
      <c r="F114" s="27" t="s">
        <v>186</v>
      </c>
      <c r="G114" s="28">
        <v>2266.4</v>
      </c>
    </row>
    <row r="115" spans="1:7" ht="28.5">
      <c r="A115" s="85"/>
      <c r="B115" s="82" t="s">
        <v>188</v>
      </c>
      <c r="C115" s="80" t="s">
        <v>28</v>
      </c>
      <c r="D115" s="25" t="s">
        <v>55</v>
      </c>
      <c r="E115" s="25" t="s">
        <v>337</v>
      </c>
      <c r="F115" s="27" t="s">
        <v>189</v>
      </c>
      <c r="G115" s="28">
        <v>153</v>
      </c>
    </row>
    <row r="116" spans="1:7" ht="45">
      <c r="A116" s="35" t="s">
        <v>75</v>
      </c>
      <c r="B116" s="84" t="s">
        <v>171</v>
      </c>
      <c r="C116" s="24" t="s">
        <v>163</v>
      </c>
      <c r="D116" s="43"/>
      <c r="E116" s="43"/>
      <c r="F116" s="43"/>
      <c r="G116" s="46">
        <f>G117</f>
        <v>803.9</v>
      </c>
    </row>
    <row r="117" spans="1:7" ht="15.75">
      <c r="A117" s="34">
        <v>13</v>
      </c>
      <c r="B117" s="75" t="s">
        <v>10</v>
      </c>
      <c r="C117" s="24" t="s">
        <v>163</v>
      </c>
      <c r="D117" s="45" t="s">
        <v>12</v>
      </c>
      <c r="E117" s="43"/>
      <c r="F117" s="43"/>
      <c r="G117" s="46">
        <f>G118</f>
        <v>803.9</v>
      </c>
    </row>
    <row r="118" spans="1:7" ht="30">
      <c r="A118" s="11" t="s">
        <v>322</v>
      </c>
      <c r="B118" s="74" t="s">
        <v>164</v>
      </c>
      <c r="C118" s="24" t="s">
        <v>163</v>
      </c>
      <c r="D118" s="45" t="s">
        <v>165</v>
      </c>
      <c r="E118" s="43"/>
      <c r="F118" s="43"/>
      <c r="G118" s="46">
        <f>G119</f>
        <v>803.9</v>
      </c>
    </row>
    <row r="119" spans="1:7" ht="15">
      <c r="A119" s="11" t="s">
        <v>323</v>
      </c>
      <c r="B119" s="71" t="s">
        <v>325</v>
      </c>
      <c r="C119" s="24" t="s">
        <v>163</v>
      </c>
      <c r="D119" s="43" t="s">
        <v>165</v>
      </c>
      <c r="E119" s="45" t="s">
        <v>324</v>
      </c>
      <c r="F119" s="43"/>
      <c r="G119" s="72">
        <f>G120</f>
        <v>803.9</v>
      </c>
    </row>
    <row r="120" spans="1:7" ht="85.5">
      <c r="A120" s="83"/>
      <c r="B120" s="41" t="s">
        <v>187</v>
      </c>
      <c r="C120" s="80" t="s">
        <v>163</v>
      </c>
      <c r="D120" s="43" t="s">
        <v>165</v>
      </c>
      <c r="E120" s="43" t="s">
        <v>324</v>
      </c>
      <c r="F120" s="27" t="s">
        <v>186</v>
      </c>
      <c r="G120" s="72">
        <v>803.9</v>
      </c>
    </row>
    <row r="121" spans="1:7" ht="25.5" customHeight="1" thickBot="1">
      <c r="A121" s="33"/>
      <c r="B121" s="61" t="s">
        <v>0</v>
      </c>
      <c r="C121" s="130"/>
      <c r="D121" s="62"/>
      <c r="E121" s="63"/>
      <c r="F121" s="62"/>
      <c r="G121" s="64">
        <f>G14+G26+G116</f>
        <v>48555.4</v>
      </c>
    </row>
    <row r="122" spans="1:7" ht="15">
      <c r="A122" s="14"/>
      <c r="B122" s="15"/>
      <c r="C122" s="15"/>
      <c r="D122" s="16"/>
      <c r="E122" s="17"/>
      <c r="F122" s="16"/>
      <c r="G122" s="18"/>
    </row>
  </sheetData>
  <mergeCells count="10">
    <mergeCell ref="A12:G12"/>
    <mergeCell ref="A9:G10"/>
    <mergeCell ref="A8:G8"/>
    <mergeCell ref="D1:G1"/>
    <mergeCell ref="D2:G2"/>
    <mergeCell ref="D3:G3"/>
    <mergeCell ref="A7:G7"/>
    <mergeCell ref="A1:B1"/>
    <mergeCell ref="D5:G5"/>
    <mergeCell ref="D4:G4"/>
  </mergeCells>
  <printOptions/>
  <pageMargins left="0.74" right="0.24" top="0.53" bottom="0.21" header="0.45" footer="0.19"/>
  <pageSetup fitToHeight="0" horizontalDpi="600" verticalDpi="600" orientation="portrait" paperSize="9" scale="78" r:id="rId1"/>
  <rowBreaks count="4" manualBreakCount="4">
    <brk id="28" max="255" man="1"/>
    <brk id="52" max="255" man="1"/>
    <brk id="79" max="255" man="1"/>
    <brk id="1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tabSelected="1" view="pageBreakPreview" zoomScaleSheetLayoutView="100" workbookViewId="0" topLeftCell="A1">
      <selection activeCell="C6" sqref="C6"/>
    </sheetView>
  </sheetViews>
  <sheetFormatPr defaultColWidth="8.796875" defaultRowHeight="15"/>
  <cols>
    <col min="1" max="1" width="6.296875" style="19" customWidth="1"/>
    <col min="2" max="2" width="41.296875" style="19" customWidth="1"/>
    <col min="3" max="3" width="6.3984375" style="13" bestFit="1" customWidth="1"/>
    <col min="4" max="4" width="8.8984375" style="20" customWidth="1"/>
    <col min="5" max="5" width="8.796875" style="20" customWidth="1"/>
    <col min="6" max="6" width="24" style="21" customWidth="1"/>
  </cols>
  <sheetData>
    <row r="1" spans="1:6" ht="30" customHeight="1">
      <c r="A1" s="151"/>
      <c r="B1" s="151"/>
      <c r="C1" s="148" t="s">
        <v>341</v>
      </c>
      <c r="D1" s="148"/>
      <c r="E1" s="148"/>
      <c r="F1" s="148"/>
    </row>
    <row r="2" spans="1:6" ht="15">
      <c r="A2" s="49"/>
      <c r="B2" s="49" t="s">
        <v>116</v>
      </c>
      <c r="C2" s="149" t="s">
        <v>119</v>
      </c>
      <c r="D2" s="149"/>
      <c r="E2" s="149"/>
      <c r="F2" s="149"/>
    </row>
    <row r="3" spans="1:6" ht="15">
      <c r="A3" s="2"/>
      <c r="B3" s="131" t="s">
        <v>342</v>
      </c>
      <c r="C3" s="150" t="s">
        <v>120</v>
      </c>
      <c r="D3" s="150"/>
      <c r="E3" s="150"/>
      <c r="F3" s="150"/>
    </row>
    <row r="4" spans="1:6" ht="15">
      <c r="A4" s="2"/>
      <c r="B4" s="50"/>
      <c r="C4" s="150" t="s">
        <v>117</v>
      </c>
      <c r="D4" s="150"/>
      <c r="E4" s="150"/>
      <c r="F4" s="150"/>
    </row>
    <row r="5" spans="1:6" ht="15">
      <c r="A5" s="2"/>
      <c r="B5" s="3"/>
      <c r="C5" s="150" t="s">
        <v>358</v>
      </c>
      <c r="D5" s="152"/>
      <c r="E5" s="152"/>
      <c r="F5" s="152"/>
    </row>
    <row r="6" spans="1:6" ht="15">
      <c r="A6" s="2"/>
      <c r="B6" s="3"/>
      <c r="C6" s="22"/>
      <c r="D6" s="22"/>
      <c r="E6" s="22"/>
      <c r="F6" s="22"/>
    </row>
    <row r="7" spans="1:6" ht="31.5" customHeight="1">
      <c r="A7" s="144" t="s">
        <v>353</v>
      </c>
      <c r="B7" s="144"/>
      <c r="C7" s="144"/>
      <c r="D7" s="144"/>
      <c r="E7" s="144"/>
      <c r="F7" s="144"/>
    </row>
    <row r="8" spans="1:6" ht="16.5" customHeight="1">
      <c r="A8" s="144"/>
      <c r="B8" s="144"/>
      <c r="C8" s="144"/>
      <c r="D8" s="144"/>
      <c r="E8" s="144"/>
      <c r="F8" s="144"/>
    </row>
    <row r="9" spans="1:6" ht="15" customHeight="1" hidden="1">
      <c r="A9" s="142"/>
      <c r="B9" s="142"/>
      <c r="C9" s="142"/>
      <c r="D9" s="142"/>
      <c r="E9" s="142"/>
      <c r="F9" s="142"/>
    </row>
    <row r="10" spans="1:6" ht="0.75" customHeight="1" hidden="1">
      <c r="A10" s="143"/>
      <c r="B10" s="143"/>
      <c r="C10" s="143"/>
      <c r="D10" s="143"/>
      <c r="E10" s="143"/>
      <c r="F10" s="143"/>
    </row>
    <row r="11" spans="1:6" ht="0.75" customHeight="1" hidden="1">
      <c r="A11" s="51"/>
      <c r="B11" s="51"/>
      <c r="C11" s="51"/>
      <c r="D11" s="51"/>
      <c r="E11" s="51"/>
      <c r="F11" s="51"/>
    </row>
    <row r="12" spans="1:9" ht="63.75">
      <c r="A12" s="4" t="s">
        <v>1</v>
      </c>
      <c r="B12" s="5" t="s">
        <v>2</v>
      </c>
      <c r="C12" s="7" t="s">
        <v>4</v>
      </c>
      <c r="D12" s="8" t="s">
        <v>5</v>
      </c>
      <c r="E12" s="8" t="s">
        <v>173</v>
      </c>
      <c r="F12" s="9" t="s">
        <v>357</v>
      </c>
      <c r="I12" s="69"/>
    </row>
    <row r="13" spans="1:6" ht="15">
      <c r="A13" s="10" t="s">
        <v>7</v>
      </c>
      <c r="B13" s="52" t="s">
        <v>8</v>
      </c>
      <c r="C13" s="52"/>
      <c r="D13" s="36"/>
      <c r="E13" s="36"/>
      <c r="F13" s="53">
        <f>F14</f>
        <v>5950.4</v>
      </c>
    </row>
    <row r="14" spans="1:6" ht="15">
      <c r="A14" s="10" t="s">
        <v>9</v>
      </c>
      <c r="B14" s="37" t="s">
        <v>10</v>
      </c>
      <c r="C14" s="38" t="s">
        <v>12</v>
      </c>
      <c r="D14" s="54"/>
      <c r="E14" s="36"/>
      <c r="F14" s="53">
        <f>F15+F18</f>
        <v>5950.4</v>
      </c>
    </row>
    <row r="15" spans="1:6" ht="45">
      <c r="A15" s="36" t="s">
        <v>13</v>
      </c>
      <c r="B15" s="37" t="s">
        <v>57</v>
      </c>
      <c r="C15" s="38" t="s">
        <v>14</v>
      </c>
      <c r="D15" s="55"/>
      <c r="E15" s="38"/>
      <c r="F15" s="56">
        <f>F16</f>
        <v>1156.6</v>
      </c>
    </row>
    <row r="16" spans="1:6" ht="28.5">
      <c r="A16" s="39" t="s">
        <v>15</v>
      </c>
      <c r="B16" s="41" t="s">
        <v>16</v>
      </c>
      <c r="C16" s="26" t="s">
        <v>14</v>
      </c>
      <c r="D16" s="38" t="s">
        <v>17</v>
      </c>
      <c r="E16" s="38"/>
      <c r="F16" s="56">
        <f>F17</f>
        <v>1156.6</v>
      </c>
    </row>
    <row r="17" spans="1:6" ht="78.75" customHeight="1">
      <c r="A17" s="39"/>
      <c r="B17" s="41" t="s">
        <v>187</v>
      </c>
      <c r="C17" s="25" t="s">
        <v>14</v>
      </c>
      <c r="D17" s="26" t="s">
        <v>17</v>
      </c>
      <c r="E17" s="27" t="s">
        <v>186</v>
      </c>
      <c r="F17" s="28">
        <v>1156.6</v>
      </c>
    </row>
    <row r="18" spans="1:6" ht="60">
      <c r="A18" s="36" t="s">
        <v>18</v>
      </c>
      <c r="B18" s="37" t="s">
        <v>58</v>
      </c>
      <c r="C18" s="38" t="s">
        <v>19</v>
      </c>
      <c r="D18" s="38"/>
      <c r="E18" s="38"/>
      <c r="F18" s="56">
        <f>F19+F23</f>
        <v>4793.8</v>
      </c>
    </row>
    <row r="19" spans="1:6" ht="57">
      <c r="A19" s="39" t="s">
        <v>20</v>
      </c>
      <c r="B19" s="41" t="s">
        <v>21</v>
      </c>
      <c r="C19" s="26" t="s">
        <v>19</v>
      </c>
      <c r="D19" s="38" t="s">
        <v>22</v>
      </c>
      <c r="E19" s="27"/>
      <c r="F19" s="56">
        <f>F20+F21+F22</f>
        <v>4661.5</v>
      </c>
    </row>
    <row r="20" spans="1:6" ht="71.25">
      <c r="A20" s="39"/>
      <c r="B20" s="41" t="s">
        <v>187</v>
      </c>
      <c r="C20" s="25" t="s">
        <v>19</v>
      </c>
      <c r="D20" s="26" t="s">
        <v>22</v>
      </c>
      <c r="E20" s="27" t="s">
        <v>186</v>
      </c>
      <c r="F20" s="56">
        <v>3017.5</v>
      </c>
    </row>
    <row r="21" spans="1:6" ht="15">
      <c r="A21" s="39"/>
      <c r="B21" s="71" t="s">
        <v>193</v>
      </c>
      <c r="C21" s="25" t="s">
        <v>19</v>
      </c>
      <c r="D21" s="26" t="s">
        <v>22</v>
      </c>
      <c r="E21" s="27" t="s">
        <v>192</v>
      </c>
      <c r="F21" s="56">
        <v>23</v>
      </c>
    </row>
    <row r="22" spans="1:6" ht="28.5">
      <c r="A22" s="39"/>
      <c r="B22" s="82" t="s">
        <v>188</v>
      </c>
      <c r="C22" s="25" t="s">
        <v>19</v>
      </c>
      <c r="D22" s="26" t="s">
        <v>22</v>
      </c>
      <c r="E22" s="27" t="s">
        <v>189</v>
      </c>
      <c r="F22" s="32">
        <v>1621</v>
      </c>
    </row>
    <row r="23" spans="1:6" ht="57">
      <c r="A23" s="11" t="s">
        <v>340</v>
      </c>
      <c r="B23" s="29" t="s">
        <v>111</v>
      </c>
      <c r="C23" s="27" t="s">
        <v>19</v>
      </c>
      <c r="D23" s="27" t="s">
        <v>23</v>
      </c>
      <c r="E23" s="25"/>
      <c r="F23" s="32">
        <f>F24</f>
        <v>132.3</v>
      </c>
    </row>
    <row r="24" spans="1:6" ht="71.25">
      <c r="A24" s="11"/>
      <c r="B24" s="41" t="s">
        <v>187</v>
      </c>
      <c r="C24" s="25" t="s">
        <v>19</v>
      </c>
      <c r="D24" s="26" t="s">
        <v>23</v>
      </c>
      <c r="E24" s="27" t="s">
        <v>186</v>
      </c>
      <c r="F24" s="28">
        <v>132.3</v>
      </c>
    </row>
    <row r="25" spans="1:6" ht="23.25" customHeight="1">
      <c r="A25" s="36" t="s">
        <v>25</v>
      </c>
      <c r="B25" s="52" t="s">
        <v>26</v>
      </c>
      <c r="C25" s="25"/>
      <c r="D25" s="25"/>
      <c r="E25" s="25"/>
      <c r="F25" s="56">
        <f>F26+F50+F90+F102+F67+F76+F63+F72+F98+F94</f>
        <v>41801.1</v>
      </c>
    </row>
    <row r="26" spans="1:6" ht="30" customHeight="1">
      <c r="A26" s="36" t="s">
        <v>27</v>
      </c>
      <c r="B26" s="37" t="s">
        <v>10</v>
      </c>
      <c r="C26" s="38" t="s">
        <v>12</v>
      </c>
      <c r="D26" s="25"/>
      <c r="E26" s="25"/>
      <c r="F26" s="56">
        <f>F27+F39+F36</f>
        <v>12827.6</v>
      </c>
    </row>
    <row r="27" spans="1:6" ht="60">
      <c r="A27" s="36" t="s">
        <v>29</v>
      </c>
      <c r="B27" s="37" t="s">
        <v>59</v>
      </c>
      <c r="C27" s="38" t="s">
        <v>30</v>
      </c>
      <c r="D27" s="25"/>
      <c r="E27" s="25"/>
      <c r="F27" s="56">
        <f>F34+F30+F28</f>
        <v>7119</v>
      </c>
    </row>
    <row r="28" spans="1:6" ht="28.5">
      <c r="A28" s="39" t="s">
        <v>31</v>
      </c>
      <c r="B28" s="29" t="s">
        <v>32</v>
      </c>
      <c r="C28" s="25" t="s">
        <v>30</v>
      </c>
      <c r="D28" s="27" t="s">
        <v>33</v>
      </c>
      <c r="E28" s="25"/>
      <c r="F28" s="56">
        <f>F29</f>
        <v>1156.4</v>
      </c>
    </row>
    <row r="29" spans="1:6" ht="71.25">
      <c r="A29" s="39"/>
      <c r="B29" s="41" t="s">
        <v>187</v>
      </c>
      <c r="C29" s="25" t="s">
        <v>30</v>
      </c>
      <c r="D29" s="25" t="s">
        <v>33</v>
      </c>
      <c r="E29" s="27" t="s">
        <v>186</v>
      </c>
      <c r="F29" s="28">
        <v>1156.4</v>
      </c>
    </row>
    <row r="30" spans="1:6" ht="28.5">
      <c r="A30" s="39" t="s">
        <v>34</v>
      </c>
      <c r="B30" s="58" t="s">
        <v>35</v>
      </c>
      <c r="C30" s="25" t="s">
        <v>30</v>
      </c>
      <c r="D30" s="27" t="s">
        <v>110</v>
      </c>
      <c r="E30" s="25"/>
      <c r="F30" s="56">
        <f>F31+F32+F33</f>
        <v>5957</v>
      </c>
    </row>
    <row r="31" spans="1:6" ht="71.25">
      <c r="A31" s="39"/>
      <c r="B31" s="41" t="s">
        <v>187</v>
      </c>
      <c r="C31" s="25" t="s">
        <v>30</v>
      </c>
      <c r="D31" s="25" t="s">
        <v>110</v>
      </c>
      <c r="E31" s="27" t="s">
        <v>186</v>
      </c>
      <c r="F31" s="28">
        <v>4626.4</v>
      </c>
    </row>
    <row r="32" spans="1:6" ht="42.75">
      <c r="A32" s="39"/>
      <c r="B32" s="65" t="s">
        <v>166</v>
      </c>
      <c r="C32" s="25" t="s">
        <v>30</v>
      </c>
      <c r="D32" s="25" t="s">
        <v>110</v>
      </c>
      <c r="E32" s="27" t="s">
        <v>189</v>
      </c>
      <c r="F32" s="32">
        <v>1293.6</v>
      </c>
    </row>
    <row r="33" spans="1:6" ht="15">
      <c r="A33" s="39"/>
      <c r="B33" s="71" t="s">
        <v>193</v>
      </c>
      <c r="C33" s="25" t="s">
        <v>30</v>
      </c>
      <c r="D33" s="25" t="s">
        <v>110</v>
      </c>
      <c r="E33" s="27" t="s">
        <v>192</v>
      </c>
      <c r="F33" s="32">
        <v>37</v>
      </c>
    </row>
    <row r="34" spans="1:6" ht="42.75">
      <c r="A34" s="39" t="s">
        <v>194</v>
      </c>
      <c r="B34" s="71" t="s">
        <v>180</v>
      </c>
      <c r="C34" s="25" t="s">
        <v>30</v>
      </c>
      <c r="D34" s="45" t="s">
        <v>355</v>
      </c>
      <c r="E34" s="25"/>
      <c r="F34" s="28">
        <f>F35</f>
        <v>5.6</v>
      </c>
    </row>
    <row r="35" spans="1:6" ht="28.5">
      <c r="A35" s="39"/>
      <c r="B35" s="82" t="s">
        <v>188</v>
      </c>
      <c r="C35" s="25" t="s">
        <v>30</v>
      </c>
      <c r="D35" s="43" t="s">
        <v>355</v>
      </c>
      <c r="E35" s="27" t="s">
        <v>189</v>
      </c>
      <c r="F35" s="28">
        <v>5.6</v>
      </c>
    </row>
    <row r="36" spans="1:6" ht="19.5" customHeight="1">
      <c r="A36" s="40" t="s">
        <v>343</v>
      </c>
      <c r="B36" s="29" t="s">
        <v>141</v>
      </c>
      <c r="C36" s="27" t="s">
        <v>146</v>
      </c>
      <c r="D36" s="25"/>
      <c r="E36" s="27"/>
      <c r="F36" s="28">
        <v>20</v>
      </c>
    </row>
    <row r="37" spans="1:6" ht="21" customHeight="1">
      <c r="A37" s="39" t="s">
        <v>344</v>
      </c>
      <c r="B37" s="29" t="s">
        <v>142</v>
      </c>
      <c r="C37" s="25" t="s">
        <v>146</v>
      </c>
      <c r="D37" s="27" t="s">
        <v>143</v>
      </c>
      <c r="E37" s="27"/>
      <c r="F37" s="28">
        <v>20</v>
      </c>
    </row>
    <row r="38" spans="1:6" ht="15.75" customHeight="1">
      <c r="A38" s="39"/>
      <c r="B38" s="71" t="s">
        <v>193</v>
      </c>
      <c r="C38" s="25" t="s">
        <v>146</v>
      </c>
      <c r="D38" s="25" t="s">
        <v>143</v>
      </c>
      <c r="E38" s="27" t="s">
        <v>192</v>
      </c>
      <c r="F38" s="32">
        <v>20</v>
      </c>
    </row>
    <row r="39" spans="1:6" ht="15">
      <c r="A39" s="36" t="s">
        <v>144</v>
      </c>
      <c r="B39" s="37" t="s">
        <v>24</v>
      </c>
      <c r="C39" s="38" t="s">
        <v>102</v>
      </c>
      <c r="D39" s="25"/>
      <c r="E39" s="25"/>
      <c r="F39" s="56">
        <f>F40+F42+F44+F48</f>
        <v>5688.6</v>
      </c>
    </row>
    <row r="40" spans="1:6" ht="28.5">
      <c r="A40" s="11" t="s">
        <v>145</v>
      </c>
      <c r="B40" s="29" t="s">
        <v>122</v>
      </c>
      <c r="C40" s="26" t="s">
        <v>102</v>
      </c>
      <c r="D40" s="31" t="s">
        <v>61</v>
      </c>
      <c r="E40" s="27"/>
      <c r="F40" s="32">
        <f>F41</f>
        <v>150</v>
      </c>
    </row>
    <row r="41" spans="1:6" ht="28.5">
      <c r="A41" s="11"/>
      <c r="B41" s="82" t="s">
        <v>188</v>
      </c>
      <c r="C41" s="26" t="s">
        <v>102</v>
      </c>
      <c r="D41" s="30" t="s">
        <v>61</v>
      </c>
      <c r="E41" s="27" t="s">
        <v>189</v>
      </c>
      <c r="F41" s="57">
        <v>150</v>
      </c>
    </row>
    <row r="42" spans="1:6" ht="57">
      <c r="A42" s="11" t="s">
        <v>349</v>
      </c>
      <c r="B42" s="29" t="s">
        <v>112</v>
      </c>
      <c r="C42" s="26" t="s">
        <v>102</v>
      </c>
      <c r="D42" s="31" t="s">
        <v>56</v>
      </c>
      <c r="E42" s="27"/>
      <c r="F42" s="32">
        <f>F43</f>
        <v>72</v>
      </c>
    </row>
    <row r="43" spans="1:6" ht="15">
      <c r="A43" s="11"/>
      <c r="B43" s="71" t="s">
        <v>193</v>
      </c>
      <c r="C43" s="26" t="s">
        <v>102</v>
      </c>
      <c r="D43" s="30" t="s">
        <v>56</v>
      </c>
      <c r="E43" s="27" t="s">
        <v>192</v>
      </c>
      <c r="F43" s="57">
        <v>72</v>
      </c>
    </row>
    <row r="44" spans="1:6" ht="57">
      <c r="A44" s="11" t="s">
        <v>350</v>
      </c>
      <c r="B44" s="77" t="s">
        <v>178</v>
      </c>
      <c r="C44" s="44" t="s">
        <v>102</v>
      </c>
      <c r="D44" s="45" t="s">
        <v>76</v>
      </c>
      <c r="E44" s="27"/>
      <c r="F44" s="32">
        <f>F45+F46+F47</f>
        <v>5106.6</v>
      </c>
    </row>
    <row r="45" spans="1:6" ht="71.25">
      <c r="A45" s="33"/>
      <c r="B45" s="41" t="s">
        <v>187</v>
      </c>
      <c r="C45" s="44" t="s">
        <v>102</v>
      </c>
      <c r="D45" s="44" t="s">
        <v>76</v>
      </c>
      <c r="E45" s="27" t="s">
        <v>186</v>
      </c>
      <c r="F45" s="57">
        <v>5031.6</v>
      </c>
    </row>
    <row r="46" spans="1:6" ht="28.5">
      <c r="A46" s="33"/>
      <c r="B46" s="82" t="s">
        <v>188</v>
      </c>
      <c r="C46" s="44" t="s">
        <v>102</v>
      </c>
      <c r="D46" s="44" t="s">
        <v>76</v>
      </c>
      <c r="E46" s="27" t="s">
        <v>189</v>
      </c>
      <c r="F46" s="57">
        <v>70</v>
      </c>
    </row>
    <row r="47" spans="1:6" ht="15">
      <c r="A47" s="33"/>
      <c r="B47" s="71" t="s">
        <v>193</v>
      </c>
      <c r="C47" s="44" t="s">
        <v>102</v>
      </c>
      <c r="D47" s="44" t="s">
        <v>76</v>
      </c>
      <c r="E47" s="27" t="s">
        <v>192</v>
      </c>
      <c r="F47" s="57">
        <v>5</v>
      </c>
    </row>
    <row r="48" spans="1:6" ht="28.5">
      <c r="A48" s="11" t="s">
        <v>351</v>
      </c>
      <c r="B48" s="66" t="s">
        <v>156</v>
      </c>
      <c r="C48" s="44" t="s">
        <v>102</v>
      </c>
      <c r="D48" s="27" t="s">
        <v>149</v>
      </c>
      <c r="E48" s="27"/>
      <c r="F48" s="57">
        <f>F49</f>
        <v>360</v>
      </c>
    </row>
    <row r="49" spans="1:6" ht="28.5">
      <c r="A49" s="33"/>
      <c r="B49" s="82" t="s">
        <v>188</v>
      </c>
      <c r="C49" s="44" t="s">
        <v>102</v>
      </c>
      <c r="D49" s="26" t="s">
        <v>149</v>
      </c>
      <c r="E49" s="27" t="s">
        <v>189</v>
      </c>
      <c r="F49" s="57">
        <v>360</v>
      </c>
    </row>
    <row r="50" spans="1:6" ht="30">
      <c r="A50" s="36" t="s">
        <v>36</v>
      </c>
      <c r="B50" s="37" t="s">
        <v>37</v>
      </c>
      <c r="C50" s="38" t="s">
        <v>38</v>
      </c>
      <c r="D50" s="25"/>
      <c r="E50" s="25"/>
      <c r="F50" s="56">
        <f>F51+F54</f>
        <v>460</v>
      </c>
    </row>
    <row r="51" spans="1:6" ht="45">
      <c r="A51" s="36" t="s">
        <v>39</v>
      </c>
      <c r="B51" s="37" t="s">
        <v>123</v>
      </c>
      <c r="C51" s="38" t="s">
        <v>40</v>
      </c>
      <c r="D51" s="25"/>
      <c r="E51" s="25"/>
      <c r="F51" s="56">
        <f>F52</f>
        <v>300</v>
      </c>
    </row>
    <row r="52" spans="1:6" ht="42.75">
      <c r="A52" s="39" t="s">
        <v>41</v>
      </c>
      <c r="B52" s="41" t="s">
        <v>124</v>
      </c>
      <c r="C52" s="26" t="s">
        <v>40</v>
      </c>
      <c r="D52" s="38" t="s">
        <v>42</v>
      </c>
      <c r="E52" s="27"/>
      <c r="F52" s="56">
        <f>F53</f>
        <v>300</v>
      </c>
    </row>
    <row r="53" spans="1:6" ht="28.5">
      <c r="A53" s="39"/>
      <c r="B53" s="82" t="s">
        <v>188</v>
      </c>
      <c r="C53" s="26" t="s">
        <v>40</v>
      </c>
      <c r="D53" s="26" t="s">
        <v>42</v>
      </c>
      <c r="E53" s="27" t="s">
        <v>189</v>
      </c>
      <c r="F53" s="28">
        <v>300</v>
      </c>
    </row>
    <row r="54" spans="1:6" ht="45">
      <c r="A54" s="40" t="s">
        <v>63</v>
      </c>
      <c r="B54" s="42" t="s">
        <v>62</v>
      </c>
      <c r="C54" s="27" t="s">
        <v>60</v>
      </c>
      <c r="D54" s="27"/>
      <c r="E54" s="27"/>
      <c r="F54" s="32">
        <f>F55+F61+F57+F59</f>
        <v>160</v>
      </c>
    </row>
    <row r="55" spans="1:6" ht="42.75">
      <c r="A55" s="24" t="s">
        <v>64</v>
      </c>
      <c r="B55" s="29" t="s">
        <v>138</v>
      </c>
      <c r="C55" s="26" t="s">
        <v>60</v>
      </c>
      <c r="D55" s="27" t="s">
        <v>65</v>
      </c>
      <c r="E55" s="27"/>
      <c r="F55" s="32">
        <f>F56</f>
        <v>30</v>
      </c>
    </row>
    <row r="56" spans="1:6" ht="28.5">
      <c r="A56" s="39"/>
      <c r="B56" s="82" t="s">
        <v>188</v>
      </c>
      <c r="C56" s="26" t="s">
        <v>60</v>
      </c>
      <c r="D56" s="26" t="s">
        <v>65</v>
      </c>
      <c r="E56" s="27" t="s">
        <v>189</v>
      </c>
      <c r="F56" s="28">
        <v>30</v>
      </c>
    </row>
    <row r="57" spans="1:6" ht="42.75">
      <c r="A57" s="39" t="s">
        <v>67</v>
      </c>
      <c r="B57" s="29" t="s">
        <v>139</v>
      </c>
      <c r="C57" s="26" t="s">
        <v>60</v>
      </c>
      <c r="D57" s="27" t="s">
        <v>45</v>
      </c>
      <c r="E57" s="25"/>
      <c r="F57" s="32">
        <f>F58</f>
        <v>30</v>
      </c>
    </row>
    <row r="58" spans="1:6" ht="28.5">
      <c r="A58" s="39"/>
      <c r="B58" s="82" t="s">
        <v>188</v>
      </c>
      <c r="C58" s="26" t="s">
        <v>60</v>
      </c>
      <c r="D58" s="26" t="s">
        <v>45</v>
      </c>
      <c r="E58" s="27" t="s">
        <v>189</v>
      </c>
      <c r="F58" s="28">
        <v>30</v>
      </c>
    </row>
    <row r="59" spans="1:6" ht="42.75">
      <c r="A59" s="39" t="s">
        <v>68</v>
      </c>
      <c r="B59" s="29" t="s">
        <v>140</v>
      </c>
      <c r="C59" s="26" t="s">
        <v>60</v>
      </c>
      <c r="D59" s="27" t="s">
        <v>136</v>
      </c>
      <c r="E59" s="25"/>
      <c r="F59" s="32">
        <f>F60</f>
        <v>50</v>
      </c>
    </row>
    <row r="60" spans="1:6" ht="28.5">
      <c r="A60" s="39"/>
      <c r="B60" s="82" t="s">
        <v>188</v>
      </c>
      <c r="C60" s="26" t="s">
        <v>60</v>
      </c>
      <c r="D60" s="26" t="s">
        <v>136</v>
      </c>
      <c r="E60" s="27" t="s">
        <v>189</v>
      </c>
      <c r="F60" s="28">
        <v>50</v>
      </c>
    </row>
    <row r="61" spans="1:6" ht="77.25" customHeight="1">
      <c r="A61" s="39" t="s">
        <v>137</v>
      </c>
      <c r="B61" s="23" t="s">
        <v>125</v>
      </c>
      <c r="C61" s="26" t="s">
        <v>60</v>
      </c>
      <c r="D61" s="31" t="s">
        <v>159</v>
      </c>
      <c r="E61" s="27"/>
      <c r="F61" s="32">
        <f>F62</f>
        <v>50</v>
      </c>
    </row>
    <row r="62" spans="1:6" ht="28.5">
      <c r="A62" s="39"/>
      <c r="B62" s="82" t="s">
        <v>188</v>
      </c>
      <c r="C62" s="26" t="s">
        <v>60</v>
      </c>
      <c r="D62" s="30" t="s">
        <v>159</v>
      </c>
      <c r="E62" s="27" t="s">
        <v>189</v>
      </c>
      <c r="F62" s="28">
        <v>50</v>
      </c>
    </row>
    <row r="63" spans="1:6" ht="15">
      <c r="A63" s="40" t="s">
        <v>43</v>
      </c>
      <c r="B63" s="42" t="s">
        <v>91</v>
      </c>
      <c r="C63" s="27" t="s">
        <v>92</v>
      </c>
      <c r="D63" s="30"/>
      <c r="E63" s="25"/>
      <c r="F63" s="32">
        <f>F64</f>
        <v>120</v>
      </c>
    </row>
    <row r="64" spans="1:6" ht="15">
      <c r="A64" s="40" t="s">
        <v>44</v>
      </c>
      <c r="B64" s="42" t="s">
        <v>133</v>
      </c>
      <c r="C64" s="27" t="s">
        <v>132</v>
      </c>
      <c r="D64" s="30"/>
      <c r="E64" s="27"/>
      <c r="F64" s="32">
        <f>F65</f>
        <v>120</v>
      </c>
    </row>
    <row r="65" spans="1:6" ht="28.5">
      <c r="A65" s="24" t="s">
        <v>103</v>
      </c>
      <c r="B65" s="29" t="s">
        <v>134</v>
      </c>
      <c r="C65" s="26" t="s">
        <v>132</v>
      </c>
      <c r="D65" s="31" t="s">
        <v>135</v>
      </c>
      <c r="E65" s="27"/>
      <c r="F65" s="28">
        <f>F66</f>
        <v>120</v>
      </c>
    </row>
    <row r="66" spans="1:6" ht="28.5">
      <c r="A66" s="40"/>
      <c r="B66" s="82" t="s">
        <v>188</v>
      </c>
      <c r="C66" s="26" t="s">
        <v>132</v>
      </c>
      <c r="D66" s="30" t="s">
        <v>135</v>
      </c>
      <c r="E66" s="27" t="s">
        <v>189</v>
      </c>
      <c r="F66" s="28">
        <v>120</v>
      </c>
    </row>
    <row r="67" spans="1:6" ht="15">
      <c r="A67" s="36" t="s">
        <v>46</v>
      </c>
      <c r="B67" s="37" t="s">
        <v>70</v>
      </c>
      <c r="C67" s="38" t="s">
        <v>69</v>
      </c>
      <c r="D67" s="25"/>
      <c r="E67" s="25"/>
      <c r="F67" s="32">
        <f>F68</f>
        <v>5165.3</v>
      </c>
    </row>
    <row r="68" spans="1:6" ht="15">
      <c r="A68" s="40" t="s">
        <v>47</v>
      </c>
      <c r="B68" s="42" t="s">
        <v>84</v>
      </c>
      <c r="C68" s="38" t="s">
        <v>85</v>
      </c>
      <c r="D68" s="26"/>
      <c r="E68" s="25"/>
      <c r="F68" s="56">
        <f>F69</f>
        <v>5165.3</v>
      </c>
    </row>
    <row r="69" spans="1:6" ht="30">
      <c r="A69" s="24" t="s">
        <v>126</v>
      </c>
      <c r="B69" s="42" t="s">
        <v>130</v>
      </c>
      <c r="C69" s="26" t="s">
        <v>85</v>
      </c>
      <c r="D69" s="27" t="s">
        <v>129</v>
      </c>
      <c r="E69" s="25"/>
      <c r="F69" s="56">
        <f>F70</f>
        <v>5165.3</v>
      </c>
    </row>
    <row r="70" spans="1:6" ht="42.75">
      <c r="A70" s="39"/>
      <c r="B70" s="29" t="s">
        <v>345</v>
      </c>
      <c r="C70" s="26" t="s">
        <v>85</v>
      </c>
      <c r="D70" s="27" t="s">
        <v>113</v>
      </c>
      <c r="E70" s="25"/>
      <c r="F70" s="56">
        <f>F71</f>
        <v>5165.3</v>
      </c>
    </row>
    <row r="71" spans="1:6" ht="28.5">
      <c r="A71" s="39"/>
      <c r="B71" s="82" t="s">
        <v>188</v>
      </c>
      <c r="C71" s="26" t="s">
        <v>85</v>
      </c>
      <c r="D71" s="26" t="s">
        <v>113</v>
      </c>
      <c r="E71" s="27" t="s">
        <v>189</v>
      </c>
      <c r="F71" s="28">
        <v>5165.3</v>
      </c>
    </row>
    <row r="72" spans="1:6" ht="15">
      <c r="A72" s="40" t="s">
        <v>72</v>
      </c>
      <c r="B72" s="42" t="s">
        <v>101</v>
      </c>
      <c r="C72" s="27" t="s">
        <v>96</v>
      </c>
      <c r="D72" s="26"/>
      <c r="E72" s="25"/>
      <c r="F72" s="32">
        <f>F73</f>
        <v>50</v>
      </c>
    </row>
    <row r="73" spans="1:6" ht="30">
      <c r="A73" s="40" t="s">
        <v>73</v>
      </c>
      <c r="B73" s="42" t="s">
        <v>100</v>
      </c>
      <c r="C73" s="27" t="s">
        <v>97</v>
      </c>
      <c r="D73" s="26"/>
      <c r="E73" s="25"/>
      <c r="F73" s="32">
        <f>F74</f>
        <v>50</v>
      </c>
    </row>
    <row r="74" spans="1:6" ht="28.5">
      <c r="A74" s="24" t="s">
        <v>346</v>
      </c>
      <c r="B74" s="29" t="s">
        <v>127</v>
      </c>
      <c r="C74" s="26" t="s">
        <v>97</v>
      </c>
      <c r="D74" s="27" t="s">
        <v>98</v>
      </c>
      <c r="E74" s="25"/>
      <c r="F74" s="28">
        <f>F75</f>
        <v>50</v>
      </c>
    </row>
    <row r="75" spans="1:6" ht="28.5">
      <c r="A75" s="40"/>
      <c r="B75" s="82" t="s">
        <v>188</v>
      </c>
      <c r="C75" s="26" t="s">
        <v>97</v>
      </c>
      <c r="D75" s="26" t="s">
        <v>98</v>
      </c>
      <c r="E75" s="27" t="s">
        <v>189</v>
      </c>
      <c r="F75" s="28">
        <v>50</v>
      </c>
    </row>
    <row r="76" spans="1:6" ht="15">
      <c r="A76" s="36" t="s">
        <v>88</v>
      </c>
      <c r="B76" s="37" t="s">
        <v>79</v>
      </c>
      <c r="C76" s="38" t="s">
        <v>80</v>
      </c>
      <c r="D76" s="25"/>
      <c r="E76" s="27"/>
      <c r="F76" s="56">
        <f>F87+F77+F80</f>
        <v>5882.6</v>
      </c>
    </row>
    <row r="77" spans="1:6" ht="30">
      <c r="A77" s="36" t="s">
        <v>89</v>
      </c>
      <c r="B77" s="70" t="s">
        <v>155</v>
      </c>
      <c r="C77" s="38" t="s">
        <v>150</v>
      </c>
      <c r="D77" s="25"/>
      <c r="E77" s="27"/>
      <c r="F77" s="56">
        <f>F78</f>
        <v>70</v>
      </c>
    </row>
    <row r="78" spans="1:6" ht="96" customHeight="1">
      <c r="A78" s="24" t="s">
        <v>90</v>
      </c>
      <c r="B78" s="66" t="s">
        <v>153</v>
      </c>
      <c r="C78" s="26" t="s">
        <v>150</v>
      </c>
      <c r="D78" s="27" t="s">
        <v>154</v>
      </c>
      <c r="E78" s="27"/>
      <c r="F78" s="28">
        <f>F79</f>
        <v>70</v>
      </c>
    </row>
    <row r="79" spans="1:6" ht="28.5">
      <c r="A79" s="36"/>
      <c r="B79" s="82" t="s">
        <v>188</v>
      </c>
      <c r="C79" s="26" t="s">
        <v>150</v>
      </c>
      <c r="D79" s="26" t="s">
        <v>154</v>
      </c>
      <c r="E79" s="27" t="s">
        <v>189</v>
      </c>
      <c r="F79" s="28">
        <v>70</v>
      </c>
    </row>
    <row r="80" spans="1:6" ht="15">
      <c r="A80" s="36" t="s">
        <v>151</v>
      </c>
      <c r="B80" s="37" t="s">
        <v>81</v>
      </c>
      <c r="C80" s="38" t="s">
        <v>82</v>
      </c>
      <c r="D80" s="26"/>
      <c r="E80" s="27"/>
      <c r="F80" s="32">
        <f>F81+F85</f>
        <v>4292.1</v>
      </c>
    </row>
    <row r="81" spans="1:6" ht="71.25">
      <c r="A81" s="24" t="s">
        <v>152</v>
      </c>
      <c r="B81" s="66" t="s">
        <v>177</v>
      </c>
      <c r="C81" s="38" t="s">
        <v>82</v>
      </c>
      <c r="D81" s="38" t="s">
        <v>83</v>
      </c>
      <c r="E81" s="27"/>
      <c r="F81" s="32">
        <f>F82+F83+F84</f>
        <v>3942.1</v>
      </c>
    </row>
    <row r="82" spans="1:6" ht="71.25">
      <c r="A82" s="36"/>
      <c r="B82" s="87" t="s">
        <v>187</v>
      </c>
      <c r="C82" s="26" t="s">
        <v>82</v>
      </c>
      <c r="D82" s="26" t="s">
        <v>83</v>
      </c>
      <c r="E82" s="27" t="s">
        <v>186</v>
      </c>
      <c r="F82" s="28">
        <v>3655.1</v>
      </c>
    </row>
    <row r="83" spans="1:6" ht="28.5">
      <c r="A83" s="132"/>
      <c r="B83" s="82" t="s">
        <v>188</v>
      </c>
      <c r="C83" s="133" t="s">
        <v>82</v>
      </c>
      <c r="D83" s="26" t="s">
        <v>83</v>
      </c>
      <c r="E83" s="27" t="s">
        <v>189</v>
      </c>
      <c r="F83" s="67">
        <v>282</v>
      </c>
    </row>
    <row r="84" spans="1:6" ht="15">
      <c r="A84" s="36"/>
      <c r="B84" s="88" t="s">
        <v>193</v>
      </c>
      <c r="C84" s="26" t="s">
        <v>82</v>
      </c>
      <c r="D84" s="26" t="s">
        <v>83</v>
      </c>
      <c r="E84" s="27" t="s">
        <v>192</v>
      </c>
      <c r="F84" s="67">
        <v>5</v>
      </c>
    </row>
    <row r="85" spans="1:6" ht="57.75" thickBot="1">
      <c r="A85" s="24" t="s">
        <v>174</v>
      </c>
      <c r="B85" s="66" t="s">
        <v>172</v>
      </c>
      <c r="C85" s="27" t="s">
        <v>82</v>
      </c>
      <c r="D85" s="38" t="s">
        <v>147</v>
      </c>
      <c r="E85" s="27"/>
      <c r="F85" s="68">
        <f>F86</f>
        <v>350</v>
      </c>
    </row>
    <row r="86" spans="1:6" ht="29.25" thickBot="1">
      <c r="A86" s="36"/>
      <c r="B86" s="134" t="s">
        <v>188</v>
      </c>
      <c r="C86" s="26" t="s">
        <v>82</v>
      </c>
      <c r="D86" s="26" t="s">
        <v>147</v>
      </c>
      <c r="E86" s="27" t="s">
        <v>189</v>
      </c>
      <c r="F86" s="67">
        <v>350</v>
      </c>
    </row>
    <row r="87" spans="1:6" ht="15">
      <c r="A87" s="36" t="s">
        <v>175</v>
      </c>
      <c r="B87" s="37" t="s">
        <v>162</v>
      </c>
      <c r="C87" s="38" t="s">
        <v>160</v>
      </c>
      <c r="D87" s="25"/>
      <c r="E87" s="27"/>
      <c r="F87" s="56">
        <f>F88</f>
        <v>1520.5</v>
      </c>
    </row>
    <row r="88" spans="1:6" ht="42.75">
      <c r="A88" s="39" t="s">
        <v>176</v>
      </c>
      <c r="B88" s="58" t="s">
        <v>347</v>
      </c>
      <c r="C88" s="26" t="s">
        <v>160</v>
      </c>
      <c r="D88" s="27" t="s">
        <v>161</v>
      </c>
      <c r="E88" s="27"/>
      <c r="F88" s="56">
        <f>F89</f>
        <v>1520.5</v>
      </c>
    </row>
    <row r="89" spans="1:6" ht="28.5">
      <c r="A89" s="39"/>
      <c r="B89" s="82" t="s">
        <v>188</v>
      </c>
      <c r="C89" s="26" t="s">
        <v>160</v>
      </c>
      <c r="D89" s="26" t="s">
        <v>161</v>
      </c>
      <c r="E89" s="27" t="s">
        <v>189</v>
      </c>
      <c r="F89" s="28">
        <v>1520.5</v>
      </c>
    </row>
    <row r="90" spans="1:6" ht="15">
      <c r="A90" s="36" t="s">
        <v>86</v>
      </c>
      <c r="B90" s="37" t="s">
        <v>109</v>
      </c>
      <c r="C90" s="38" t="s">
        <v>48</v>
      </c>
      <c r="D90" s="60"/>
      <c r="E90" s="40"/>
      <c r="F90" s="56">
        <f>F91</f>
        <v>1550</v>
      </c>
    </row>
    <row r="91" spans="1:6" ht="15">
      <c r="A91" s="10" t="s">
        <v>77</v>
      </c>
      <c r="B91" s="37" t="s">
        <v>74</v>
      </c>
      <c r="C91" s="38" t="s">
        <v>71</v>
      </c>
      <c r="D91" s="60"/>
      <c r="E91" s="40"/>
      <c r="F91" s="56">
        <f>F92</f>
        <v>1550</v>
      </c>
    </row>
    <row r="92" spans="1:6" ht="42.75">
      <c r="A92" s="11" t="s">
        <v>78</v>
      </c>
      <c r="B92" s="29" t="s">
        <v>158</v>
      </c>
      <c r="C92" s="27" t="s">
        <v>71</v>
      </c>
      <c r="D92" s="27" t="s">
        <v>157</v>
      </c>
      <c r="E92" s="27"/>
      <c r="F92" s="56">
        <f>F93</f>
        <v>1550</v>
      </c>
    </row>
    <row r="93" spans="1:6" ht="28.5">
      <c r="A93" s="11"/>
      <c r="B93" s="82" t="s">
        <v>188</v>
      </c>
      <c r="C93" s="26" t="s">
        <v>71</v>
      </c>
      <c r="D93" s="26" t="s">
        <v>157</v>
      </c>
      <c r="E93" s="27" t="s">
        <v>189</v>
      </c>
      <c r="F93" s="28">
        <v>1550</v>
      </c>
    </row>
    <row r="94" spans="1:6" ht="15">
      <c r="A94" s="12" t="s">
        <v>93</v>
      </c>
      <c r="B94" s="42" t="s">
        <v>330</v>
      </c>
      <c r="C94" s="27" t="s">
        <v>332</v>
      </c>
      <c r="D94" s="43"/>
      <c r="E94" s="43"/>
      <c r="F94" s="46">
        <f>F95</f>
        <v>300</v>
      </c>
    </row>
    <row r="95" spans="1:6" ht="42.75">
      <c r="A95" s="40" t="s">
        <v>87</v>
      </c>
      <c r="B95" s="127" t="s">
        <v>334</v>
      </c>
      <c r="C95" s="26" t="s">
        <v>331</v>
      </c>
      <c r="D95" s="27" t="s">
        <v>333</v>
      </c>
      <c r="E95" s="27"/>
      <c r="F95" s="73">
        <f>F96</f>
        <v>300</v>
      </c>
    </row>
    <row r="96" spans="1:6" ht="28.5">
      <c r="A96" s="85"/>
      <c r="B96" s="82" t="s">
        <v>188</v>
      </c>
      <c r="C96" s="26" t="s">
        <v>331</v>
      </c>
      <c r="D96" s="26" t="s">
        <v>333</v>
      </c>
      <c r="E96" s="27" t="s">
        <v>189</v>
      </c>
      <c r="F96" s="73">
        <f>F97</f>
        <v>300</v>
      </c>
    </row>
    <row r="97" spans="1:6" ht="42.75">
      <c r="A97" s="39"/>
      <c r="B97" s="89" t="s">
        <v>190</v>
      </c>
      <c r="C97" s="26" t="s">
        <v>331</v>
      </c>
      <c r="D97" s="26" t="s">
        <v>333</v>
      </c>
      <c r="E97" s="27" t="s">
        <v>148</v>
      </c>
      <c r="F97" s="67">
        <v>300</v>
      </c>
    </row>
    <row r="98" spans="1:6" ht="15">
      <c r="A98" s="12" t="s">
        <v>99</v>
      </c>
      <c r="B98" s="42" t="s">
        <v>105</v>
      </c>
      <c r="C98" s="27" t="s">
        <v>106</v>
      </c>
      <c r="D98" s="26"/>
      <c r="E98" s="27"/>
      <c r="F98" s="32">
        <f>F99</f>
        <v>1038</v>
      </c>
    </row>
    <row r="99" spans="1:6" ht="15">
      <c r="A99" s="36" t="s">
        <v>94</v>
      </c>
      <c r="B99" s="37" t="s">
        <v>49</v>
      </c>
      <c r="C99" s="38" t="s">
        <v>104</v>
      </c>
      <c r="D99" s="59"/>
      <c r="E99" s="25"/>
      <c r="F99" s="56">
        <f>F100</f>
        <v>1038</v>
      </c>
    </row>
    <row r="100" spans="1:6" ht="42.75">
      <c r="A100" s="24" t="s">
        <v>95</v>
      </c>
      <c r="B100" s="41" t="s">
        <v>50</v>
      </c>
      <c r="C100" s="26" t="s">
        <v>104</v>
      </c>
      <c r="D100" s="27" t="s">
        <v>51</v>
      </c>
      <c r="E100" s="27"/>
      <c r="F100" s="56">
        <f>F101</f>
        <v>1038</v>
      </c>
    </row>
    <row r="101" spans="1:6" ht="28.5">
      <c r="A101" s="36"/>
      <c r="B101" s="82" t="s">
        <v>188</v>
      </c>
      <c r="C101" s="26" t="s">
        <v>104</v>
      </c>
      <c r="D101" s="26" t="s">
        <v>51</v>
      </c>
      <c r="E101" s="27" t="s">
        <v>189</v>
      </c>
      <c r="F101" s="28">
        <v>1038</v>
      </c>
    </row>
    <row r="102" spans="1:6" ht="15">
      <c r="A102" s="36" t="s">
        <v>131</v>
      </c>
      <c r="B102" s="37" t="s">
        <v>52</v>
      </c>
      <c r="C102" s="38" t="s">
        <v>53</v>
      </c>
      <c r="D102" s="25"/>
      <c r="E102" s="27"/>
      <c r="F102" s="56">
        <f>F106+F103</f>
        <v>14407.599999999999</v>
      </c>
    </row>
    <row r="103" spans="1:6" ht="15">
      <c r="A103" s="40" t="s">
        <v>170</v>
      </c>
      <c r="B103" s="37" t="s">
        <v>115</v>
      </c>
      <c r="C103" s="38" t="s">
        <v>114</v>
      </c>
      <c r="D103" s="25"/>
      <c r="E103" s="25"/>
      <c r="F103" s="56">
        <f>F104</f>
        <v>477.8</v>
      </c>
    </row>
    <row r="104" spans="1:6" ht="42.75">
      <c r="A104" s="24" t="s">
        <v>320</v>
      </c>
      <c r="B104" s="29" t="s">
        <v>185</v>
      </c>
      <c r="C104" s="26" t="s">
        <v>114</v>
      </c>
      <c r="D104" s="27" t="s">
        <v>128</v>
      </c>
      <c r="E104" s="25"/>
      <c r="F104" s="28">
        <f>F105</f>
        <v>477.8</v>
      </c>
    </row>
    <row r="105" spans="1:6" ht="28.5">
      <c r="A105" s="24"/>
      <c r="B105" s="71" t="s">
        <v>191</v>
      </c>
      <c r="C105" s="26" t="s">
        <v>114</v>
      </c>
      <c r="D105" s="26" t="s">
        <v>128</v>
      </c>
      <c r="E105" s="27" t="s">
        <v>167</v>
      </c>
      <c r="F105" s="28">
        <v>477.8</v>
      </c>
    </row>
    <row r="106" spans="1:6" ht="15">
      <c r="A106" s="36" t="s">
        <v>179</v>
      </c>
      <c r="B106" s="42" t="s">
        <v>54</v>
      </c>
      <c r="C106" s="38" t="s">
        <v>55</v>
      </c>
      <c r="D106" s="25"/>
      <c r="E106" s="27"/>
      <c r="F106" s="56">
        <f>F107+F112</f>
        <v>13929.8</v>
      </c>
    </row>
    <row r="107" spans="1:6" ht="30.75" customHeight="1">
      <c r="A107" s="40" t="s">
        <v>107</v>
      </c>
      <c r="B107" s="42" t="s">
        <v>66</v>
      </c>
      <c r="C107" s="38" t="s">
        <v>55</v>
      </c>
      <c r="D107" s="38" t="s">
        <v>184</v>
      </c>
      <c r="E107" s="27"/>
      <c r="F107" s="56">
        <f>F108+F110</f>
        <v>11510.4</v>
      </c>
    </row>
    <row r="108" spans="1:6" ht="67.5" customHeight="1">
      <c r="A108" s="39" t="s">
        <v>108</v>
      </c>
      <c r="B108" s="71" t="s">
        <v>182</v>
      </c>
      <c r="C108" s="38" t="s">
        <v>55</v>
      </c>
      <c r="D108" s="45" t="s">
        <v>339</v>
      </c>
      <c r="E108" s="27"/>
      <c r="F108" s="56">
        <f>F109</f>
        <v>7330.7</v>
      </c>
    </row>
    <row r="109" spans="1:6" ht="28.5">
      <c r="A109" s="39"/>
      <c r="B109" s="71" t="s">
        <v>191</v>
      </c>
      <c r="C109" s="25" t="s">
        <v>55</v>
      </c>
      <c r="D109" s="44" t="s">
        <v>339</v>
      </c>
      <c r="E109" s="27" t="s">
        <v>167</v>
      </c>
      <c r="F109" s="28">
        <v>7330.7</v>
      </c>
    </row>
    <row r="110" spans="1:6" ht="42.75">
      <c r="A110" s="39" t="s">
        <v>352</v>
      </c>
      <c r="B110" s="76" t="s">
        <v>183</v>
      </c>
      <c r="C110" s="38" t="s">
        <v>55</v>
      </c>
      <c r="D110" s="45" t="s">
        <v>338</v>
      </c>
      <c r="E110" s="27"/>
      <c r="F110" s="56">
        <f>F111</f>
        <v>4179.7</v>
      </c>
    </row>
    <row r="111" spans="1:6" ht="28.5">
      <c r="A111" s="39"/>
      <c r="B111" s="71" t="s">
        <v>191</v>
      </c>
      <c r="C111" s="26" t="s">
        <v>55</v>
      </c>
      <c r="D111" s="44" t="s">
        <v>338</v>
      </c>
      <c r="E111" s="27" t="s">
        <v>167</v>
      </c>
      <c r="F111" s="28">
        <v>4179.7</v>
      </c>
    </row>
    <row r="112" spans="1:6" ht="64.5" customHeight="1">
      <c r="A112" s="40" t="s">
        <v>335</v>
      </c>
      <c r="B112" s="137" t="s">
        <v>181</v>
      </c>
      <c r="C112" s="25" t="s">
        <v>55</v>
      </c>
      <c r="D112" s="27" t="s">
        <v>337</v>
      </c>
      <c r="E112" s="27"/>
      <c r="F112" s="32">
        <f>F113+F114</f>
        <v>2419.4</v>
      </c>
    </row>
    <row r="113" spans="1:6" ht="71.25">
      <c r="A113" s="39"/>
      <c r="B113" s="87" t="s">
        <v>187</v>
      </c>
      <c r="C113" s="25" t="s">
        <v>55</v>
      </c>
      <c r="D113" s="25" t="s">
        <v>337</v>
      </c>
      <c r="E113" s="27" t="s">
        <v>186</v>
      </c>
      <c r="F113" s="28">
        <v>2266.4</v>
      </c>
    </row>
    <row r="114" spans="1:6" ht="28.5">
      <c r="A114" s="85"/>
      <c r="B114" s="82" t="s">
        <v>188</v>
      </c>
      <c r="C114" s="135" t="s">
        <v>55</v>
      </c>
      <c r="D114" s="25" t="s">
        <v>337</v>
      </c>
      <c r="E114" s="27" t="s">
        <v>189</v>
      </c>
      <c r="F114" s="28">
        <v>153</v>
      </c>
    </row>
    <row r="115" spans="1:6" ht="27" customHeight="1">
      <c r="A115" s="10" t="s">
        <v>75</v>
      </c>
      <c r="B115" s="74" t="s">
        <v>171</v>
      </c>
      <c r="C115" s="43"/>
      <c r="D115" s="43"/>
      <c r="E115" s="43"/>
      <c r="F115" s="46">
        <f>F116</f>
        <v>803.9</v>
      </c>
    </row>
    <row r="116" spans="1:6" ht="26.25" customHeight="1">
      <c r="A116" s="12" t="s">
        <v>348</v>
      </c>
      <c r="B116" s="75" t="s">
        <v>10</v>
      </c>
      <c r="C116" s="45" t="s">
        <v>12</v>
      </c>
      <c r="D116" s="43"/>
      <c r="E116" s="43"/>
      <c r="F116" s="46">
        <f>F117</f>
        <v>803.9</v>
      </c>
    </row>
    <row r="117" spans="1:6" ht="30" customHeight="1">
      <c r="A117" s="12" t="s">
        <v>322</v>
      </c>
      <c r="B117" s="74" t="s">
        <v>164</v>
      </c>
      <c r="C117" s="45" t="s">
        <v>165</v>
      </c>
      <c r="D117" s="43"/>
      <c r="E117" s="43"/>
      <c r="F117" s="46">
        <f>F118</f>
        <v>803.9</v>
      </c>
    </row>
    <row r="118" spans="1:6" ht="30" customHeight="1">
      <c r="A118" s="11" t="s">
        <v>323</v>
      </c>
      <c r="B118" s="71" t="s">
        <v>325</v>
      </c>
      <c r="C118" s="43" t="s">
        <v>165</v>
      </c>
      <c r="D118" s="45" t="s">
        <v>324</v>
      </c>
      <c r="E118" s="43"/>
      <c r="F118" s="46">
        <f>F119</f>
        <v>803.9</v>
      </c>
    </row>
    <row r="119" spans="1:6" ht="80.25" customHeight="1">
      <c r="A119" s="12"/>
      <c r="B119" s="41" t="s">
        <v>187</v>
      </c>
      <c r="C119" s="43" t="s">
        <v>165</v>
      </c>
      <c r="D119" s="43" t="s">
        <v>324</v>
      </c>
      <c r="E119" s="45" t="s">
        <v>186</v>
      </c>
      <c r="F119" s="72">
        <v>803.9</v>
      </c>
    </row>
    <row r="120" spans="1:6" ht="15.75" thickBot="1">
      <c r="A120" s="136"/>
      <c r="B120" s="61" t="s">
        <v>0</v>
      </c>
      <c r="C120" s="62"/>
      <c r="D120" s="63"/>
      <c r="E120" s="62"/>
      <c r="F120" s="64">
        <f>F13+F25+F115</f>
        <v>48555.4</v>
      </c>
    </row>
    <row r="121" spans="1:6" ht="15">
      <c r="A121" s="14"/>
      <c r="B121" s="15"/>
      <c r="C121" s="16"/>
      <c r="D121" s="17"/>
      <c r="E121" s="16"/>
      <c r="F121" s="18"/>
    </row>
  </sheetData>
  <mergeCells count="9">
    <mergeCell ref="A9:F10"/>
    <mergeCell ref="A8:F8"/>
    <mergeCell ref="C1:F1"/>
    <mergeCell ref="C2:F2"/>
    <mergeCell ref="C3:F3"/>
    <mergeCell ref="A7:F7"/>
    <mergeCell ref="A1:B1"/>
    <mergeCell ref="C5:F5"/>
    <mergeCell ref="C4:F4"/>
  </mergeCells>
  <printOptions/>
  <pageMargins left="1.06" right="0.35" top="0.43" bottom="0.17" header="0.3" footer="0.17"/>
  <pageSetup fitToHeight="0" fitToWidth="1" horizontalDpi="600" verticalDpi="600" orientation="portrait" paperSize="9" scale="76" r:id="rId1"/>
  <rowBreaks count="3" manualBreakCount="3">
    <brk id="29" max="255" man="1"/>
    <brk id="57" max="255" man="1"/>
    <brk id="8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2014-11-17T12:25:14Z</cp:lastPrinted>
  <dcterms:created xsi:type="dcterms:W3CDTF">2006-02-14T14:57:27Z</dcterms:created>
  <dcterms:modified xsi:type="dcterms:W3CDTF">2014-12-01T06:24:49Z</dcterms:modified>
  <cp:category/>
  <cp:version/>
  <cp:contentType/>
  <cp:contentStatus/>
</cp:coreProperties>
</file>